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10.浦添小学校バレー部\22.新報児童オリンピック大会（8月）\令和5年（2023）第43回 新報児童オリンピックバレーボール 4年大会\競技\"/>
    </mc:Choice>
  </mc:AlternateContent>
  <workbookProtection workbookAlgorithmName="SHA-512" workbookHashValue="Lj+P64uxUiMwXLnL/J5XXxP+JcejrPhdOHTzeQLp00myjdNIF2fB8AfMPXRx5RdFIPr9IoIoIvVumxNhuCjuCA==" workbookSaltValue="iil4KeaPliDQLGvKupCfQA==" workbookSpinCount="100000" lockStructure="1"/>
  <bookViews>
    <workbookView xWindow="-120" yWindow="-120" windowWidth="20730" windowHeight="11160"/>
  </bookViews>
  <sheets>
    <sheet name="チーム情報" sheetId="2" r:id="rId1"/>
    <sheet name="選手情報" sheetId="1" r:id="rId2"/>
    <sheet name="申込用紙(児童オリンピック)" sheetId="4" r:id="rId3"/>
    <sheet name="申込用紙(地区大会)" sheetId="6" state="hidden" r:id="rId4"/>
    <sheet name="大会申込書（三地区交流大会）" sheetId="7" state="hidden" r:id="rId5"/>
    <sheet name="変更届" sheetId="5" r:id="rId6"/>
  </sheets>
  <definedNames>
    <definedName name="_xlnm.Print_Area" localSheetId="2">'申込用紙(児童オリンピック)'!$A$1:$N$45</definedName>
    <definedName name="_xlnm.Print_Area" localSheetId="3">'申込用紙(地区大会)'!$A$1:$U$45</definedName>
    <definedName name="_xlnm.Print_Area" localSheetId="4">'大会申込書（三地区交流大会）'!$A$1:$L$39</definedName>
    <definedName name="_xlnm.Print_Area" localSheetId="5">変更届!$A$1:$K$37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A42" i="4" l="1"/>
  <c r="A38" i="4"/>
  <c r="E39" i="7" l="1"/>
  <c r="C6" i="7"/>
  <c r="I7" i="6"/>
  <c r="P14" i="6"/>
  <c r="J14" i="6"/>
  <c r="D14" i="6"/>
  <c r="P13" i="6"/>
  <c r="J13" i="6"/>
  <c r="D13" i="6"/>
  <c r="A2" i="7" l="1"/>
  <c r="A1" i="7"/>
  <c r="H39" i="7"/>
  <c r="B34" i="7"/>
  <c r="B32" i="7"/>
  <c r="B30" i="7"/>
  <c r="B28" i="7"/>
  <c r="B26" i="7"/>
  <c r="B24" i="7"/>
  <c r="B22" i="7"/>
  <c r="B20" i="7"/>
  <c r="B18" i="7"/>
  <c r="B16" i="7"/>
  <c r="B14" i="7"/>
  <c r="C35" i="7"/>
  <c r="L34" i="7"/>
  <c r="I34" i="7"/>
  <c r="H34" i="7"/>
  <c r="G34" i="7"/>
  <c r="D34" i="7"/>
  <c r="C33" i="7"/>
  <c r="L32" i="7"/>
  <c r="I32" i="7"/>
  <c r="H32" i="7"/>
  <c r="G32" i="7"/>
  <c r="D32" i="7"/>
  <c r="C31" i="7"/>
  <c r="L30" i="7"/>
  <c r="I30" i="7"/>
  <c r="H30" i="7"/>
  <c r="G30" i="7"/>
  <c r="D30" i="7"/>
  <c r="C29" i="7"/>
  <c r="L28" i="7"/>
  <c r="I28" i="7"/>
  <c r="H28" i="7"/>
  <c r="G28" i="7"/>
  <c r="D28" i="7"/>
  <c r="C27" i="7"/>
  <c r="L26" i="7"/>
  <c r="I26" i="7"/>
  <c r="H26" i="7"/>
  <c r="G26" i="7"/>
  <c r="D26" i="7"/>
  <c r="C25" i="7"/>
  <c r="L24" i="7"/>
  <c r="I24" i="7"/>
  <c r="H24" i="7"/>
  <c r="G24" i="7"/>
  <c r="D24" i="7"/>
  <c r="C23" i="7"/>
  <c r="L22" i="7"/>
  <c r="I22" i="7"/>
  <c r="H22" i="7"/>
  <c r="G22" i="7"/>
  <c r="D22" i="7"/>
  <c r="C21" i="7"/>
  <c r="L20" i="7"/>
  <c r="I20" i="7"/>
  <c r="H20" i="7"/>
  <c r="G20" i="7"/>
  <c r="D20" i="7"/>
  <c r="C19" i="7"/>
  <c r="L18" i="7"/>
  <c r="I18" i="7"/>
  <c r="H18" i="7"/>
  <c r="G18" i="7"/>
  <c r="D18" i="7"/>
  <c r="C17" i="7"/>
  <c r="L16" i="7"/>
  <c r="I16" i="7"/>
  <c r="H16" i="7"/>
  <c r="G16" i="7"/>
  <c r="D16" i="7"/>
  <c r="C15" i="7"/>
  <c r="L14" i="7"/>
  <c r="I14" i="7"/>
  <c r="H14" i="7"/>
  <c r="G14" i="7"/>
  <c r="D14" i="7"/>
  <c r="L12" i="7"/>
  <c r="I12" i="7"/>
  <c r="H12" i="7"/>
  <c r="G12" i="7"/>
  <c r="C13" i="7"/>
  <c r="D12" i="7"/>
  <c r="B12" i="7"/>
  <c r="I10" i="7"/>
  <c r="H9" i="7"/>
  <c r="I8" i="7"/>
  <c r="H7" i="7"/>
  <c r="I6" i="7"/>
  <c r="H5" i="7"/>
  <c r="C10" i="7"/>
  <c r="C9" i="7"/>
  <c r="C8" i="7"/>
  <c r="C7" i="7"/>
  <c r="C5" i="7"/>
  <c r="K4" i="7"/>
  <c r="G4" i="7"/>
  <c r="C3" i="7"/>
  <c r="Q3" i="6" l="1"/>
  <c r="R4" i="6"/>
  <c r="Q43" i="6" l="1"/>
  <c r="O45" i="6"/>
  <c r="E45" i="6"/>
  <c r="B41" i="6"/>
  <c r="T40" i="6"/>
  <c r="N40" i="6"/>
  <c r="J40" i="6"/>
  <c r="I40" i="6"/>
  <c r="B40" i="6"/>
  <c r="B39" i="6"/>
  <c r="T38" i="6"/>
  <c r="N38" i="6"/>
  <c r="J38" i="6"/>
  <c r="I38" i="6"/>
  <c r="B38" i="6"/>
  <c r="B37" i="6"/>
  <c r="T36" i="6"/>
  <c r="N36" i="6"/>
  <c r="J36" i="6"/>
  <c r="I36" i="6"/>
  <c r="B36" i="6"/>
  <c r="B35" i="6"/>
  <c r="T34" i="6"/>
  <c r="N34" i="6"/>
  <c r="J34" i="6"/>
  <c r="I34" i="6"/>
  <c r="B34" i="6"/>
  <c r="B33" i="6"/>
  <c r="T32" i="6"/>
  <c r="N32" i="6"/>
  <c r="J32" i="6"/>
  <c r="I32" i="6"/>
  <c r="B32" i="6"/>
  <c r="B31" i="6"/>
  <c r="T30" i="6"/>
  <c r="N30" i="6"/>
  <c r="J30" i="6"/>
  <c r="I30" i="6"/>
  <c r="B30" i="6"/>
  <c r="B29" i="6"/>
  <c r="T28" i="6"/>
  <c r="N28" i="6"/>
  <c r="J28" i="6"/>
  <c r="I28" i="6"/>
  <c r="B28" i="6"/>
  <c r="B27" i="6"/>
  <c r="T26" i="6"/>
  <c r="N26" i="6"/>
  <c r="J26" i="6"/>
  <c r="I26" i="6"/>
  <c r="B26" i="6"/>
  <c r="B25" i="6"/>
  <c r="T24" i="6"/>
  <c r="N24" i="6"/>
  <c r="J24" i="6"/>
  <c r="I24" i="6"/>
  <c r="B24" i="6"/>
  <c r="B23" i="6"/>
  <c r="T22" i="6"/>
  <c r="N22" i="6"/>
  <c r="J22" i="6"/>
  <c r="I22" i="6"/>
  <c r="B22" i="6"/>
  <c r="B21" i="6"/>
  <c r="T20" i="6"/>
  <c r="N20" i="6"/>
  <c r="J20" i="6"/>
  <c r="I20" i="6"/>
  <c r="B20" i="6"/>
  <c r="T18" i="6"/>
  <c r="N18" i="6"/>
  <c r="J18" i="6"/>
  <c r="I18" i="6"/>
  <c r="B19" i="6"/>
  <c r="B18" i="6"/>
  <c r="A40" i="6"/>
  <c r="A38" i="6"/>
  <c r="A36" i="6"/>
  <c r="A34" i="6"/>
  <c r="A32" i="6"/>
  <c r="A30" i="6"/>
  <c r="A28" i="6"/>
  <c r="A26" i="6"/>
  <c r="A24" i="6"/>
  <c r="A22" i="6"/>
  <c r="A20" i="6"/>
  <c r="A18" i="6"/>
  <c r="P11" i="6"/>
  <c r="J11" i="6"/>
  <c r="D11" i="6"/>
  <c r="D12" i="6"/>
  <c r="P12" i="6"/>
  <c r="J12" i="6"/>
  <c r="R8" i="6"/>
  <c r="I8" i="6"/>
  <c r="C7" i="6"/>
  <c r="C8" i="6"/>
  <c r="L5" i="6"/>
  <c r="C5" i="6"/>
  <c r="E4" i="6"/>
  <c r="A1" i="6"/>
  <c r="A1" i="5"/>
  <c r="A1" i="4"/>
  <c r="B37" i="5" l="1"/>
  <c r="F36" i="5"/>
  <c r="E36" i="5"/>
  <c r="B36" i="5"/>
  <c r="B35" i="5"/>
  <c r="F34" i="5"/>
  <c r="E34" i="5"/>
  <c r="B34" i="5"/>
  <c r="B33" i="5"/>
  <c r="F32" i="5"/>
  <c r="E32" i="5"/>
  <c r="B32" i="5"/>
  <c r="B31" i="5"/>
  <c r="F30" i="5"/>
  <c r="E30" i="5"/>
  <c r="B30" i="5"/>
  <c r="B29" i="5"/>
  <c r="F28" i="5"/>
  <c r="E28" i="5"/>
  <c r="B28" i="5"/>
  <c r="B27" i="5"/>
  <c r="F26" i="5"/>
  <c r="E26" i="5"/>
  <c r="B26" i="5"/>
  <c r="B25" i="5"/>
  <c r="F24" i="5"/>
  <c r="E24" i="5"/>
  <c r="B24" i="5"/>
  <c r="B23" i="5"/>
  <c r="F22" i="5"/>
  <c r="E22" i="5"/>
  <c r="B22" i="5"/>
  <c r="B21" i="5"/>
  <c r="F20" i="5"/>
  <c r="E20" i="5"/>
  <c r="B20" i="5"/>
  <c r="B19" i="5"/>
  <c r="F18" i="5"/>
  <c r="E18" i="5"/>
  <c r="B18" i="5"/>
  <c r="B17" i="5"/>
  <c r="F16" i="5"/>
  <c r="E16" i="5"/>
  <c r="B16" i="5"/>
  <c r="F14" i="5"/>
  <c r="E14" i="5"/>
  <c r="B15" i="5"/>
  <c r="B14" i="5"/>
  <c r="J40" i="4"/>
  <c r="J8" i="4"/>
  <c r="L34" i="4"/>
  <c r="J34" i="4"/>
  <c r="I34" i="4"/>
  <c r="L32" i="4"/>
  <c r="J32" i="4"/>
  <c r="I32" i="4"/>
  <c r="L30" i="4"/>
  <c r="J30" i="4"/>
  <c r="I30" i="4"/>
  <c r="L28" i="4"/>
  <c r="J28" i="4"/>
  <c r="I28" i="4"/>
  <c r="L26" i="4"/>
  <c r="J26" i="4"/>
  <c r="I26" i="4"/>
  <c r="L24" i="4"/>
  <c r="J24" i="4"/>
  <c r="I24" i="4"/>
  <c r="L22" i="4"/>
  <c r="J22" i="4"/>
  <c r="I22" i="4"/>
  <c r="L20" i="4"/>
  <c r="J20" i="4"/>
  <c r="I20" i="4"/>
  <c r="L18" i="4"/>
  <c r="J18" i="4"/>
  <c r="I18" i="4"/>
  <c r="L16" i="4"/>
  <c r="J16" i="4"/>
  <c r="I16" i="4"/>
  <c r="L14" i="4"/>
  <c r="J14" i="4"/>
  <c r="I14" i="4"/>
  <c r="L12" i="4"/>
  <c r="J12" i="4"/>
  <c r="I12" i="4"/>
  <c r="D9" i="5"/>
  <c r="D8" i="5"/>
  <c r="D7" i="5"/>
  <c r="H44" i="4"/>
  <c r="D3" i="5"/>
  <c r="H43" i="4"/>
  <c r="J36" i="4"/>
  <c r="C36" i="4"/>
  <c r="C7" i="4"/>
  <c r="J9" i="4"/>
  <c r="C9" i="4"/>
  <c r="C8" i="4"/>
  <c r="J7" i="4"/>
  <c r="C5" i="4"/>
  <c r="H34" i="4"/>
  <c r="H32" i="4"/>
  <c r="H30" i="4"/>
  <c r="H28" i="4"/>
  <c r="H26" i="4"/>
  <c r="H24" i="4"/>
  <c r="H22" i="4"/>
  <c r="H20" i="4"/>
  <c r="H18" i="4"/>
  <c r="H16" i="4"/>
  <c r="H14" i="4"/>
  <c r="H12" i="4"/>
  <c r="B35" i="4"/>
  <c r="B34" i="4"/>
  <c r="B33" i="4"/>
  <c r="B32" i="4"/>
  <c r="B31" i="4"/>
  <c r="B30" i="4"/>
  <c r="B29" i="4"/>
  <c r="B28" i="4"/>
  <c r="B27" i="4"/>
  <c r="B26" i="4"/>
  <c r="B25" i="4"/>
  <c r="B24" i="4"/>
  <c r="B23" i="4"/>
  <c r="B22" i="4"/>
  <c r="B21" i="4"/>
  <c r="B20" i="4"/>
  <c r="B19" i="4"/>
  <c r="B18" i="4"/>
  <c r="B17" i="4"/>
  <c r="B16" i="4"/>
  <c r="B15" i="4"/>
  <c r="B14" i="4"/>
  <c r="B12" i="4"/>
  <c r="B13" i="4"/>
</calcChain>
</file>

<file path=xl/sharedStrings.xml><?xml version="1.0" encoding="utf-8"?>
<sst xmlns="http://schemas.openxmlformats.org/spreadsheetml/2006/main" count="180" uniqueCount="131">
  <si>
    <t>正式チーム名称</t>
    <rPh sb="0" eb="2">
      <t>セイシキ</t>
    </rPh>
    <rPh sb="5" eb="7">
      <t>メイショウ</t>
    </rPh>
    <phoneticPr fontId="3"/>
  </si>
  <si>
    <t>正式チーム名称（フリガナ）</t>
    <rPh sb="0" eb="2">
      <t>セイシキ</t>
    </rPh>
    <rPh sb="5" eb="7">
      <t>メイショウ</t>
    </rPh>
    <phoneticPr fontId="3"/>
  </si>
  <si>
    <t>表記チーム名称</t>
    <rPh sb="0" eb="2">
      <t>ヒョウキ</t>
    </rPh>
    <rPh sb="5" eb="7">
      <t>メイショウ</t>
    </rPh>
    <phoneticPr fontId="3"/>
  </si>
  <si>
    <t>カテゴリー</t>
    <phoneticPr fontId="3"/>
  </si>
  <si>
    <t>姓</t>
    <rPh sb="0" eb="1">
      <t>セイ</t>
    </rPh>
    <phoneticPr fontId="3"/>
  </si>
  <si>
    <t>名</t>
    <rPh sb="0" eb="1">
      <t>メイ</t>
    </rPh>
    <phoneticPr fontId="3"/>
  </si>
  <si>
    <t>姓（フリガナ）</t>
    <rPh sb="0" eb="1">
      <t>セイ</t>
    </rPh>
    <phoneticPr fontId="3"/>
  </si>
  <si>
    <t>名（フリガナ）</t>
    <rPh sb="0" eb="1">
      <t>メイ</t>
    </rPh>
    <phoneticPr fontId="3"/>
  </si>
  <si>
    <t>住所</t>
    <rPh sb="0" eb="2">
      <t>ジュウショ</t>
    </rPh>
    <phoneticPr fontId="3"/>
  </si>
  <si>
    <t>男女</t>
    <rPh sb="0" eb="2">
      <t>ダンジョ</t>
    </rPh>
    <phoneticPr fontId="3"/>
  </si>
  <si>
    <t>監督</t>
    <rPh sb="0" eb="2">
      <t>カントク</t>
    </rPh>
    <phoneticPr fontId="3"/>
  </si>
  <si>
    <t>〒</t>
    <phoneticPr fontId="3"/>
  </si>
  <si>
    <t>-</t>
    <phoneticPr fontId="3"/>
  </si>
  <si>
    <t>コーチ</t>
    <phoneticPr fontId="3"/>
  </si>
  <si>
    <t>マネージャー</t>
    <phoneticPr fontId="3"/>
  </si>
  <si>
    <t>■選手一覧</t>
    <rPh sb="1" eb="3">
      <t>センシュ</t>
    </rPh>
    <rPh sb="3" eb="5">
      <t>イチラン</t>
    </rPh>
    <phoneticPr fontId="3"/>
  </si>
  <si>
    <t>背番号</t>
    <rPh sb="0" eb="3">
      <t>セバンゴウ</t>
    </rPh>
    <phoneticPr fontId="3"/>
  </si>
  <si>
    <t>姓（フリガナ）</t>
    <phoneticPr fontId="3"/>
  </si>
  <si>
    <t>名（フリガナ）</t>
    <phoneticPr fontId="3"/>
  </si>
  <si>
    <t>学年</t>
    <rPh sb="0" eb="2">
      <t>ガクネン</t>
    </rPh>
    <phoneticPr fontId="3"/>
  </si>
  <si>
    <t>身長</t>
    <rPh sb="0" eb="2">
      <t>シンチョウ</t>
    </rPh>
    <phoneticPr fontId="3"/>
  </si>
  <si>
    <t>学校名</t>
    <rPh sb="0" eb="3">
      <t>ガッコウメイ</t>
    </rPh>
    <phoneticPr fontId="3"/>
  </si>
  <si>
    <t>所属地区</t>
    <rPh sb="0" eb="4">
      <t>ショゾクチク</t>
    </rPh>
    <phoneticPr fontId="2"/>
  </si>
  <si>
    <t>ふりがな</t>
    <phoneticPr fontId="2"/>
  </si>
  <si>
    <t>大会名</t>
    <rPh sb="0" eb="2">
      <t>タイカイ</t>
    </rPh>
    <rPh sb="2" eb="3">
      <t>メイ</t>
    </rPh>
    <phoneticPr fontId="3"/>
  </si>
  <si>
    <t>保険</t>
    <rPh sb="0" eb="2">
      <t>ホケン</t>
    </rPh>
    <phoneticPr fontId="3"/>
  </si>
  <si>
    <t>審判１</t>
    <rPh sb="0" eb="2">
      <t>シンパン</t>
    </rPh>
    <phoneticPr fontId="3"/>
  </si>
  <si>
    <t>審判２</t>
    <rPh sb="0" eb="2">
      <t>シンパン</t>
    </rPh>
    <phoneticPr fontId="3"/>
  </si>
  <si>
    <t>チーム名</t>
    <rPh sb="3" eb="4">
      <t>メイ</t>
    </rPh>
    <phoneticPr fontId="2"/>
  </si>
  <si>
    <t xml:space="preserve"> </t>
    <phoneticPr fontId="2" type="Hiragana" alignment="distributed"/>
  </si>
  <si>
    <t>監　　督</t>
    <rPh sb="0" eb="1">
      <t>カン</t>
    </rPh>
    <rPh sb="3" eb="4">
      <t>ヨシ</t>
    </rPh>
    <phoneticPr fontId="2"/>
  </si>
  <si>
    <t>TEL</t>
    <phoneticPr fontId="2" type="Hiragana" alignment="distributed"/>
  </si>
  <si>
    <t>コーチ</t>
    <phoneticPr fontId="2"/>
  </si>
  <si>
    <t>マネージャー</t>
    <phoneticPr fontId="2" type="Hiragana" alignment="distributed"/>
  </si>
  <si>
    <t>NO</t>
    <phoneticPr fontId="2"/>
  </si>
  <si>
    <t>選　　手　　名</t>
    <rPh sb="0" eb="1">
      <t>せん</t>
    </rPh>
    <rPh sb="3" eb="4">
      <t>て</t>
    </rPh>
    <rPh sb="6" eb="7">
      <t>めい</t>
    </rPh>
    <phoneticPr fontId="2" type="Hiragana" alignment="distributed"/>
  </si>
  <si>
    <t>背番号</t>
    <rPh sb="0" eb="3">
      <t>セバンゴウ</t>
    </rPh>
    <phoneticPr fontId="2"/>
  </si>
  <si>
    <t>学年</t>
    <rPh sb="0" eb="2">
      <t>ガクネン</t>
    </rPh>
    <phoneticPr fontId="2"/>
  </si>
  <si>
    <t>身　　長</t>
    <rPh sb="0" eb="1">
      <t>ミ</t>
    </rPh>
    <rPh sb="3" eb="4">
      <t>チョウ</t>
    </rPh>
    <phoneticPr fontId="2"/>
  </si>
  <si>
    <t>＜エントリー変更届＞</t>
    <rPh sb="6" eb="8">
      <t>ヘンコウ</t>
    </rPh>
    <rPh sb="8" eb="9">
      <t>トドケ</t>
    </rPh>
    <phoneticPr fontId="2"/>
  </si>
  <si>
    <t>旧</t>
    <rPh sb="0" eb="1">
      <t>キュウ</t>
    </rPh>
    <phoneticPr fontId="2"/>
  </si>
  <si>
    <t>新</t>
    <rPh sb="0" eb="1">
      <t>シン</t>
    </rPh>
    <phoneticPr fontId="2"/>
  </si>
  <si>
    <t>監督</t>
    <rPh sb="0" eb="2">
      <t>カントク</t>
    </rPh>
    <phoneticPr fontId="2"/>
  </si>
  <si>
    <t>マネージャー</t>
    <phoneticPr fontId="2"/>
  </si>
  <si>
    <t>氏　　　名</t>
    <rPh sb="0" eb="1">
      <t>シ</t>
    </rPh>
    <rPh sb="4" eb="5">
      <t>ナ</t>
    </rPh>
    <phoneticPr fontId="2"/>
  </si>
  <si>
    <t>背番号</t>
    <rPh sb="0" eb="1">
      <t>セ</t>
    </rPh>
    <rPh sb="1" eb="3">
      <t>バンゴウ</t>
    </rPh>
    <phoneticPr fontId="2"/>
  </si>
  <si>
    <t>審判員名１</t>
    <rPh sb="0" eb="2">
      <t>しんぱん</t>
    </rPh>
    <rPh sb="2" eb="3">
      <t>いん</t>
    </rPh>
    <rPh sb="3" eb="4">
      <t>めい</t>
    </rPh>
    <phoneticPr fontId="2" type="Hiragana" alignment="distributed"/>
  </si>
  <si>
    <t>審判員名２</t>
    <phoneticPr fontId="2" type="Hiragana" alignment="distributed"/>
  </si>
  <si>
    <t>申　込　日：</t>
    <rPh sb="0" eb="1">
      <t>さる</t>
    </rPh>
    <rPh sb="2" eb="3">
      <t>こ</t>
    </rPh>
    <rPh sb="4" eb="5">
      <t>ひ</t>
    </rPh>
    <phoneticPr fontId="2" type="Hiragana" alignment="distributed"/>
  </si>
  <si>
    <t>チ ー ム 名：</t>
    <rPh sb="6" eb="7">
      <t>めい</t>
    </rPh>
    <phoneticPr fontId="2" type="Hiragana" alignment="distributed"/>
  </si>
  <si>
    <t>代 表 者 名：</t>
    <rPh sb="0" eb="1">
      <t>だい</t>
    </rPh>
    <rPh sb="2" eb="3">
      <t>ひょう</t>
    </rPh>
    <rPh sb="4" eb="5">
      <t>もの</t>
    </rPh>
    <rPh sb="6" eb="7">
      <t>めい</t>
    </rPh>
    <phoneticPr fontId="2" type="Hiragana" alignment="distributed"/>
  </si>
  <si>
    <t>令和</t>
    <rPh sb="0" eb="2">
      <t>レイワ</t>
    </rPh>
    <phoneticPr fontId="2"/>
  </si>
  <si>
    <t>沖縄県バレーボール協会</t>
    <rPh sb="0" eb="3">
      <t>オキナワケン</t>
    </rPh>
    <rPh sb="9" eb="11">
      <t>キョウカイ</t>
    </rPh>
    <phoneticPr fontId="2"/>
  </si>
  <si>
    <t>申込書の宛名</t>
    <rPh sb="0" eb="3">
      <t>モウシコミショ</t>
    </rPh>
    <rPh sb="4" eb="6">
      <t>アテナ</t>
    </rPh>
    <phoneticPr fontId="2"/>
  </si>
  <si>
    <t>大会参加申込書</t>
  </si>
  <si>
    <t>チーム名
＆
チームID</t>
  </si>
  <si>
    <t>フリガナ</t>
  </si>
  <si>
    <t>チームID</t>
  </si>
  <si>
    <t>チーム
所在地</t>
  </si>
  <si>
    <t>市町村</t>
  </si>
  <si>
    <t>責任者
氏名</t>
    <rPh sb="4" eb="6">
      <t>シメイ</t>
    </rPh>
    <phoneticPr fontId="3"/>
  </si>
  <si>
    <t>住所:</t>
    <rPh sb="0" eb="2">
      <t>ジュウショ</t>
    </rPh>
    <phoneticPr fontId="3"/>
  </si>
  <si>
    <t>電話:</t>
    <phoneticPr fontId="3"/>
  </si>
  <si>
    <t>監　　　督</t>
    <phoneticPr fontId="3"/>
  </si>
  <si>
    <t>コ　ー　チ</t>
    <phoneticPr fontId="3"/>
  </si>
  <si>
    <t>マ ネ ー ジ ャ ー</t>
    <phoneticPr fontId="3"/>
  </si>
  <si>
    <t>氏名</t>
    <rPh sb="0" eb="2">
      <t>シメイ</t>
    </rPh>
    <phoneticPr fontId="3"/>
  </si>
  <si>
    <t>指導者講習会
受講証明書番号</t>
    <phoneticPr fontId="3"/>
  </si>
  <si>
    <t>日体協の資格
及び登録番号</t>
    <phoneticPr fontId="3"/>
  </si>
  <si>
    <t>選手名簿（キャプテンの背番号を○で囲ってください）</t>
  </si>
  <si>
    <t>背番号</t>
  </si>
  <si>
    <t>氏名</t>
  </si>
  <si>
    <t>学年</t>
  </si>
  <si>
    <t>学校名</t>
  </si>
  <si>
    <t>ID番号</t>
  </si>
  <si>
    <t>身長(cm)</t>
    <phoneticPr fontId="3"/>
  </si>
  <si>
    <t>※　氏名にはふりがなをふって下さい。</t>
  </si>
  <si>
    <t>①審判員氏名：</t>
    <rPh sb="1" eb="4">
      <t>シンパンイン</t>
    </rPh>
    <rPh sb="4" eb="6">
      <t>シメイ</t>
    </rPh>
    <phoneticPr fontId="3"/>
  </si>
  <si>
    <t>②審判員氏名：</t>
    <phoneticPr fontId="3"/>
  </si>
  <si>
    <t>連絡責任者：</t>
    <rPh sb="0" eb="2">
      <t>レンラク</t>
    </rPh>
    <phoneticPr fontId="3"/>
  </si>
  <si>
    <t>チーム名</t>
  </si>
  <si>
    <t>性別・ブロック</t>
    <rPh sb="0" eb="2">
      <t>セイベツ</t>
    </rPh>
    <phoneticPr fontId="3"/>
  </si>
  <si>
    <t>所属地区名</t>
  </si>
  <si>
    <t>責任者氏名</t>
  </si>
  <si>
    <t>監督</t>
  </si>
  <si>
    <t>連絡先住所</t>
    <phoneticPr fontId="2"/>
  </si>
  <si>
    <t>tel:</t>
  </si>
  <si>
    <t>コーチ</t>
  </si>
  <si>
    <t>責任者携帯</t>
  </si>
  <si>
    <t>メールアドレス</t>
    <phoneticPr fontId="2"/>
  </si>
  <si>
    <t>ﾏﾈｰｼﾞｬｰ</t>
  </si>
  <si>
    <t>チームＩＤ</t>
  </si>
  <si>
    <t>番号</t>
  </si>
  <si>
    <t>選 手 氏 名</t>
    <phoneticPr fontId="2"/>
  </si>
  <si>
    <t>性別</t>
  </si>
  <si>
    <t>学 校 名</t>
  </si>
  <si>
    <t>保険加入</t>
  </si>
  <si>
    <t>１</t>
  </si>
  <si>
    <t>２</t>
  </si>
  <si>
    <t>３</t>
  </si>
  <si>
    <t>４</t>
  </si>
  <si>
    <t>５</t>
  </si>
  <si>
    <t>６</t>
  </si>
  <si>
    <t>７</t>
  </si>
  <si>
    <t>８</t>
  </si>
  <si>
    <t>９</t>
  </si>
  <si>
    <t>10</t>
  </si>
  <si>
    <t>11</t>
  </si>
  <si>
    <t>12</t>
  </si>
  <si>
    <t>※ 主将は背番号を○で囲んで下さい。</t>
  </si>
  <si>
    <t>※ 連絡先電話番号は連絡のつく番号を記入し、必要事項は全て記入して下さい。</t>
  </si>
  <si>
    <t>※ スポーツ保険加入済の確認のため○をつけて下さい。</t>
  </si>
  <si>
    <t>チーム派遣審判員名：</t>
    <phoneticPr fontId="3"/>
  </si>
  <si>
    <t>新報児童オリンピック　Ｕ-１０バレーボール大会</t>
    <phoneticPr fontId="2"/>
  </si>
  <si>
    <t>令和５年度</t>
    <rPh sb="0" eb="2">
      <t>レイワ</t>
    </rPh>
    <rPh sb="3" eb="5">
      <t>ネンド</t>
    </rPh>
    <phoneticPr fontId="2"/>
  </si>
  <si>
    <t>大兼 康弘</t>
    <rPh sb="0" eb="2">
      <t>オオガネ</t>
    </rPh>
    <rPh sb="3" eb="5">
      <t>ヤスヒロ</t>
    </rPh>
    <phoneticPr fontId="2"/>
  </si>
  <si>
    <t>■大会情報</t>
    <rPh sb="1" eb="3">
      <t>タイカイ</t>
    </rPh>
    <rPh sb="3" eb="5">
      <t>ジョウホウ</t>
    </rPh>
    <phoneticPr fontId="3"/>
  </si>
  <si>
    <t>■チーム情報</t>
    <rPh sb="4" eb="6">
      <t>ジョウホウ</t>
    </rPh>
    <phoneticPr fontId="3"/>
  </si>
  <si>
    <t>■スタッフ情報</t>
    <rPh sb="5" eb="7">
      <t>ジョウホウ</t>
    </rPh>
    <phoneticPr fontId="3"/>
  </si>
  <si>
    <t>■帯同審判員</t>
    <rPh sb="1" eb="3">
      <t>タイドウ</t>
    </rPh>
    <rPh sb="3" eb="5">
      <t>シンパン</t>
    </rPh>
    <rPh sb="5" eb="6">
      <t>イン</t>
    </rPh>
    <phoneticPr fontId="3"/>
  </si>
  <si>
    <t>変　更　選　手</t>
    <rPh sb="0" eb="1">
      <t>ヘン</t>
    </rPh>
    <rPh sb="2" eb="3">
      <t>サラ</t>
    </rPh>
    <rPh sb="4" eb="5">
      <t>セン</t>
    </rPh>
    <rPh sb="6" eb="7">
      <t>テ</t>
    </rPh>
    <phoneticPr fontId="2"/>
  </si>
  <si>
    <t>※表記チーム名称は７文字以内でお願いします。</t>
    <rPh sb="1" eb="3">
      <t>ヒョウキ</t>
    </rPh>
    <rPh sb="6" eb="8">
      <t>メイショウ</t>
    </rPh>
    <rPh sb="10" eb="12">
      <t>モジ</t>
    </rPh>
    <rPh sb="12" eb="14">
      <t>イナイ</t>
    </rPh>
    <rPh sb="16" eb="17">
      <t>ネガ</t>
    </rPh>
    <phoneticPr fontId="2"/>
  </si>
  <si>
    <t>電話番号</t>
    <phoneticPr fontId="3"/>
  </si>
  <si>
    <t>■連絡先情報</t>
    <rPh sb="1" eb="4">
      <t>レンラクサキ</t>
    </rPh>
    <rPh sb="4" eb="6">
      <t>ジョウホウ</t>
    </rPh>
    <phoneticPr fontId="3"/>
  </si>
  <si>
    <t>男子</t>
  </si>
  <si>
    <t>■申込情報</t>
    <rPh sb="1" eb="3">
      <t>モウシコミ</t>
    </rPh>
    <rPh sb="3" eb="5">
      <t>ジョウホウ</t>
    </rPh>
    <phoneticPr fontId="3"/>
  </si>
  <si>
    <t>申込日（和暦年月日）</t>
    <rPh sb="0" eb="3">
      <t>モウシコミビ</t>
    </rPh>
    <rPh sb="4" eb="6">
      <t>ワレキ</t>
    </rPh>
    <rPh sb="6" eb="9">
      <t>ネンガッピ</t>
    </rPh>
    <phoneticPr fontId="2"/>
  </si>
  <si>
    <t>学校名</t>
    <rPh sb="0" eb="2">
      <t>ガッコウ</t>
    </rPh>
    <rPh sb="2" eb="3">
      <t>メイ</t>
    </rPh>
    <phoneticPr fontId="2"/>
  </si>
  <si>
    <t>代表者住所</t>
    <rPh sb="0" eb="3">
      <t>ダイヒョウシャ</t>
    </rPh>
    <rPh sb="3" eb="4">
      <t>ジュウ</t>
    </rPh>
    <rPh sb="4" eb="5">
      <t>ショ</t>
    </rPh>
    <phoneticPr fontId="2"/>
  </si>
  <si>
    <t>代表者名</t>
    <rPh sb="0" eb="2">
      <t>だいひょう</t>
    </rPh>
    <rPh sb="3" eb="4">
      <t>めい</t>
    </rPh>
    <phoneticPr fontId="2" type="Hiragana" alignment="distributed"/>
  </si>
  <si>
    <t>第４３回</t>
    <rPh sb="0" eb="1">
      <t>ダイ</t>
    </rPh>
    <rPh sb="3" eb="4">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</si>
</sst>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年&quot;"/>
    <numFmt numFmtId="177" formatCode="00&quot;月&quot;"/>
    <numFmt numFmtId="178" formatCode="00&quot;日&quot;"/>
    <numFmt numFmtId="179" formatCode="0&quot;支部&quot;"/>
    <numFmt numFmtId="180" formatCode="0_ "/>
    <numFmt numFmtId="181" formatCode="0&quot;cm&quot;"/>
    <numFmt numFmtId="182" formatCode="&quot;第&quot;0&quot;回浦添市小学生バレーボール大会&quot;"/>
    <numFmt numFmtId="183" formatCode="0&quot; 才&quot;"/>
  </numFmts>
  <fonts count="36">
    <font>
      <sz val="11"/>
      <color theme="1"/>
      <name val="游ゴシック"/>
      <family val="2"/>
      <charset val="128"/>
      <scheme val="minor"/>
    </font>
    <font>
      <sz val="11"/>
      <color theme="1"/>
      <name val="ＭＳ 明朝"/>
      <family val="1"/>
      <charset val="128"/>
    </font>
    <font>
      <sz val="6"/>
      <name val="游ゴシック"/>
      <family val="2"/>
      <charset val="128"/>
      <scheme val="minor"/>
    </font>
    <font>
      <sz val="6"/>
      <name val="ＭＳ Ｐゴシック"/>
      <family val="3"/>
      <charset val="128"/>
    </font>
    <font>
      <sz val="10"/>
      <color indexed="8"/>
      <name val="ＪＳＰ明朝"/>
      <family val="1"/>
      <charset val="128"/>
    </font>
    <font>
      <sz val="10"/>
      <color rgb="FFFF0000"/>
      <name val="ＪＳＰ明朝"/>
      <family val="1"/>
      <charset val="128"/>
    </font>
    <font>
      <sz val="11"/>
      <name val="ＭＳ Ｐゴシック"/>
      <family val="3"/>
      <charset val="128"/>
    </font>
    <font>
      <sz val="11"/>
      <color theme="1"/>
      <name val="ＭＳ Ｐゴシック"/>
      <family val="3"/>
      <charset val="128"/>
    </font>
    <font>
      <sz val="26"/>
      <color theme="1"/>
      <name val="ＭＳ Ｐゴシック"/>
      <family val="3"/>
      <charset val="128"/>
    </font>
    <font>
      <sz val="20"/>
      <color theme="1"/>
      <name val="ＭＳ Ｐゴシック"/>
      <family val="3"/>
      <charset val="128"/>
    </font>
    <font>
      <sz val="16"/>
      <color theme="1"/>
      <name val="ＭＳ Ｐゴシック"/>
      <family val="3"/>
      <charset val="128"/>
    </font>
    <font>
      <sz val="18"/>
      <color theme="1"/>
      <name val="ＭＳ Ｐゴシック"/>
      <family val="3"/>
      <charset val="128"/>
    </font>
    <font>
      <sz val="14"/>
      <color theme="1"/>
      <name val="ＭＳ Ｐゴシック"/>
      <family val="3"/>
      <charset val="128"/>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sz val="8"/>
      <color indexed="8"/>
      <name val="ＭＳ Ｐゴシック"/>
      <family val="3"/>
      <charset val="128"/>
    </font>
    <font>
      <u/>
      <sz val="8"/>
      <color indexed="8"/>
      <name val="ＭＳ Ｐゴシック"/>
      <family val="3"/>
      <charset val="128"/>
    </font>
    <font>
      <sz val="14"/>
      <color indexed="8"/>
      <name val="ＭＳ Ｐゴシック"/>
      <family val="3"/>
      <charset val="128"/>
    </font>
    <font>
      <sz val="6"/>
      <color indexed="8"/>
      <name val="ＭＳ Ｐゴシック"/>
      <family val="3"/>
      <charset val="128"/>
    </font>
    <font>
      <sz val="9"/>
      <color indexed="8"/>
      <name val="ＭＳ Ｐゴシック"/>
      <family val="3"/>
      <charset val="128"/>
    </font>
    <font>
      <sz val="16"/>
      <color indexed="8"/>
      <name val="ＭＳ Ｐゴシック"/>
      <family val="3"/>
      <charset val="128"/>
    </font>
    <font>
      <sz val="22"/>
      <color indexed="8"/>
      <name val="ＭＳ Ｐゴシック"/>
      <family val="3"/>
      <charset val="128"/>
    </font>
    <font>
      <b/>
      <sz val="22"/>
      <color indexed="8"/>
      <name val="ＭＳ Ｐゴシック"/>
      <family val="3"/>
      <charset val="128"/>
    </font>
    <font>
      <b/>
      <sz val="11"/>
      <name val="ＭＳ Ｐゴシック"/>
      <family val="3"/>
      <charset val="128"/>
    </font>
    <font>
      <b/>
      <sz val="12"/>
      <name val="ＭＳ Ｐゴシック"/>
      <family val="3"/>
      <charset val="128"/>
    </font>
    <font>
      <b/>
      <sz val="28"/>
      <name val="ＭＳ Ｐゴシック"/>
      <family val="3"/>
      <charset val="128"/>
    </font>
    <font>
      <b/>
      <sz val="14"/>
      <name val="ＭＳ Ｐゴシック"/>
      <family val="3"/>
      <charset val="128"/>
    </font>
    <font>
      <b/>
      <sz val="8"/>
      <name val="ＭＳ Ｐゴシック"/>
      <family val="3"/>
      <charset val="128"/>
    </font>
    <font>
      <b/>
      <sz val="20"/>
      <name val="ＭＳ Ｐゴシック"/>
      <family val="3"/>
      <charset val="128"/>
    </font>
    <font>
      <b/>
      <sz val="18"/>
      <name val="ＭＳ Ｐゴシック"/>
      <family val="3"/>
      <charset val="128"/>
    </font>
    <font>
      <b/>
      <i/>
      <sz val="18"/>
      <name val="ＭＳ Ｐゴシック"/>
      <family val="3"/>
      <charset val="128"/>
    </font>
    <font>
      <sz val="14"/>
      <color theme="1"/>
      <name val="ＭＳ 明朝"/>
      <family val="1"/>
      <charset val="128"/>
    </font>
    <font>
      <sz val="12"/>
      <color theme="1"/>
      <name val="ＭＳ Ｐゴシック"/>
      <family val="3"/>
      <charset val="128"/>
    </font>
    <font>
      <sz val="24"/>
      <color theme="1"/>
      <name val="ＭＳ Ｐゴシック"/>
      <family val="3"/>
      <charset val="128"/>
    </font>
    <font>
      <sz val="28"/>
      <color theme="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1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diagonal/>
    </border>
    <border>
      <left style="thin">
        <color auto="1"/>
      </left>
      <right style="medium">
        <color auto="1"/>
      </right>
      <top style="medium">
        <color auto="1"/>
      </top>
      <bottom/>
      <diagonal/>
    </border>
    <border>
      <left style="medium">
        <color auto="1"/>
      </left>
      <right/>
      <top/>
      <bottom style="dashed">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style="double">
        <color auto="1"/>
      </right>
      <top style="medium">
        <color auto="1"/>
      </top>
      <bottom style="double">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auto="1"/>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style="medium">
        <color auto="1"/>
      </bottom>
      <diagonal/>
    </border>
    <border>
      <left style="medium">
        <color auto="1"/>
      </left>
      <right style="double">
        <color auto="1"/>
      </right>
      <top style="thin">
        <color auto="1"/>
      </top>
      <bottom style="thin">
        <color auto="1"/>
      </bottom>
      <diagonal/>
    </border>
    <border>
      <left style="medium">
        <color auto="1"/>
      </left>
      <right style="double">
        <color auto="1"/>
      </right>
      <top/>
      <bottom style="medium">
        <color auto="1"/>
      </bottom>
      <diagonal/>
    </border>
    <border>
      <left style="medium">
        <color auto="1"/>
      </left>
      <right style="double">
        <color auto="1"/>
      </right>
      <top style="medium">
        <color auto="1"/>
      </top>
      <bottom/>
      <diagonal/>
    </border>
    <border>
      <left style="medium">
        <color auto="1"/>
      </left>
      <right style="double">
        <color auto="1"/>
      </right>
      <top/>
      <bottom/>
      <diagonal/>
    </border>
    <border>
      <left style="medium">
        <color auto="1"/>
      </left>
      <right style="double">
        <color auto="1"/>
      </right>
      <top/>
      <bottom style="thin">
        <color auto="1"/>
      </bottom>
      <diagonal/>
    </border>
    <border>
      <left style="double">
        <color auto="1"/>
      </left>
      <right/>
      <top/>
      <bottom style="thin">
        <color auto="1"/>
      </bottom>
      <diagonal/>
    </border>
    <border>
      <left/>
      <right style="double">
        <color auto="1"/>
      </right>
      <top/>
      <bottom style="medium">
        <color auto="1"/>
      </bottom>
      <diagonal/>
    </border>
    <border>
      <left style="double">
        <color auto="1"/>
      </left>
      <right style="double">
        <color auto="1"/>
      </right>
      <top style="medium">
        <color auto="1"/>
      </top>
      <bottom/>
      <diagonal/>
    </border>
    <border>
      <left style="double">
        <color auto="1"/>
      </left>
      <right style="medium">
        <color auto="1"/>
      </right>
      <top style="medium">
        <color auto="1"/>
      </top>
      <bottom/>
      <diagonal/>
    </border>
    <border>
      <left style="double">
        <color auto="1"/>
      </left>
      <right style="double">
        <color auto="1"/>
      </right>
      <top/>
      <bottom style="medium">
        <color auto="1"/>
      </bottom>
      <diagonal/>
    </border>
    <border>
      <left style="double">
        <color auto="1"/>
      </left>
      <right style="medium">
        <color auto="1"/>
      </right>
      <top/>
      <bottom style="medium">
        <color auto="1"/>
      </bottom>
      <diagonal/>
    </border>
    <border>
      <left style="medium">
        <color auto="1"/>
      </left>
      <right/>
      <top style="thick">
        <color auto="1"/>
      </top>
      <bottom style="thick">
        <color auto="1"/>
      </bottom>
      <diagonal/>
    </border>
    <border>
      <left/>
      <right style="double">
        <color auto="1"/>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style="double">
        <color auto="1"/>
      </right>
      <top style="thick">
        <color auto="1"/>
      </top>
      <bottom/>
      <diagonal/>
    </border>
    <border>
      <left/>
      <right/>
      <top style="thick">
        <color auto="1"/>
      </top>
      <bottom/>
      <diagonal/>
    </border>
    <border>
      <left style="medium">
        <color auto="1"/>
      </left>
      <right style="medium">
        <color auto="1"/>
      </right>
      <top/>
      <bottom style="thick">
        <color auto="1"/>
      </bottom>
      <diagonal/>
    </border>
    <border>
      <left style="medium">
        <color auto="1"/>
      </left>
      <right style="double">
        <color auto="1"/>
      </right>
      <top/>
      <bottom style="thick">
        <color auto="1"/>
      </bottom>
      <diagonal/>
    </border>
    <border>
      <left/>
      <right/>
      <top style="thin">
        <color auto="1"/>
      </top>
      <bottom style="thick">
        <color auto="1"/>
      </bottom>
      <diagonal/>
    </border>
    <border>
      <left/>
      <right style="medium">
        <color auto="1"/>
      </right>
      <top style="thin">
        <color auto="1"/>
      </top>
      <bottom style="thick">
        <color auto="1"/>
      </bottom>
      <diagonal/>
    </border>
    <border>
      <left style="medium">
        <color auto="1"/>
      </left>
      <right/>
      <top style="thin">
        <color auto="1"/>
      </top>
      <bottom style="thick">
        <color auto="1"/>
      </bottom>
      <diagonal/>
    </border>
    <border>
      <left/>
      <right style="double">
        <color auto="1"/>
      </right>
      <top style="thin">
        <color indexed="64"/>
      </top>
      <bottom style="thick">
        <color auto="1"/>
      </bottom>
      <diagonal/>
    </border>
    <border>
      <left/>
      <right style="medium">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medium">
        <color auto="1"/>
      </right>
      <top/>
      <bottom style="thin">
        <color auto="1"/>
      </bottom>
      <diagonal/>
    </border>
    <border>
      <left/>
      <right style="thick">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double">
        <color auto="1"/>
      </right>
      <top/>
      <bottom/>
      <diagonal/>
    </border>
    <border>
      <left style="thick">
        <color auto="1"/>
      </left>
      <right style="double">
        <color auto="1"/>
      </right>
      <top/>
      <bottom style="medium">
        <color auto="1"/>
      </bottom>
      <diagonal/>
    </border>
    <border>
      <left style="thick">
        <color auto="1"/>
      </left>
      <right style="double">
        <color auto="1"/>
      </right>
      <top style="medium">
        <color auto="1"/>
      </top>
      <bottom/>
      <diagonal/>
    </border>
    <border>
      <left/>
      <right style="thick">
        <color auto="1"/>
      </right>
      <top style="medium">
        <color auto="1"/>
      </top>
      <bottom style="thin">
        <color auto="1"/>
      </bottom>
      <diagonal/>
    </border>
    <border>
      <left/>
      <right style="thick">
        <color auto="1"/>
      </right>
      <top style="thin">
        <color auto="1"/>
      </top>
      <bottom/>
      <diagonal/>
    </border>
    <border>
      <left style="thick">
        <color auto="1"/>
      </left>
      <right style="double">
        <color auto="1"/>
      </right>
      <top style="thin">
        <color auto="1"/>
      </top>
      <bottom/>
      <diagonal/>
    </border>
    <border>
      <left/>
      <right style="thick">
        <color auto="1"/>
      </right>
      <top style="thin">
        <color auto="1"/>
      </top>
      <bottom style="thin">
        <color auto="1"/>
      </bottom>
      <diagonal/>
    </border>
    <border>
      <left style="thick">
        <color auto="1"/>
      </left>
      <right style="double">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3">
    <xf numFmtId="0" fontId="0" fillId="0" borderId="0">
      <alignment vertical="center"/>
    </xf>
    <xf numFmtId="0" fontId="6" fillId="0" borderId="0">
      <alignment vertical="center"/>
    </xf>
    <xf numFmtId="0" fontId="13" fillId="0" borderId="0">
      <alignment vertical="center"/>
    </xf>
  </cellStyleXfs>
  <cellXfs count="478">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13" fillId="0" borderId="0" xfId="2">
      <alignment vertical="center"/>
    </xf>
    <xf numFmtId="0" fontId="15" fillId="5" borderId="0" xfId="2" applyFont="1" applyFill="1" applyAlignment="1">
      <alignment horizontal="center" vertical="center"/>
    </xf>
    <xf numFmtId="0" fontId="13" fillId="5" borderId="0" xfId="2" applyFill="1" applyAlignment="1">
      <alignment horizontal="left" vertical="center" indent="1" shrinkToFit="1"/>
    </xf>
    <xf numFmtId="0" fontId="13" fillId="5" borderId="0" xfId="2" applyFill="1" applyAlignment="1">
      <alignment horizontal="center" vertical="center"/>
    </xf>
    <xf numFmtId="0" fontId="13" fillId="5" borderId="0" xfId="2" applyFill="1" applyAlignment="1">
      <alignment horizontal="center" vertical="center" textRotation="255"/>
    </xf>
    <xf numFmtId="0" fontId="18" fillId="5" borderId="0" xfId="2" applyFont="1" applyFill="1" applyAlignment="1">
      <alignment horizontal="center" vertical="center"/>
    </xf>
    <xf numFmtId="0" fontId="19" fillId="5" borderId="0" xfId="2" applyFont="1" applyFill="1" applyAlignment="1">
      <alignment vertical="center" textRotation="255"/>
    </xf>
    <xf numFmtId="0" fontId="13" fillId="3" borderId="48" xfId="2" applyFill="1" applyBorder="1" applyAlignment="1">
      <alignment horizontal="right" vertical="center"/>
    </xf>
    <xf numFmtId="0" fontId="13" fillId="3" borderId="26" xfId="2" applyFill="1" applyBorder="1">
      <alignment vertical="center"/>
    </xf>
    <xf numFmtId="0" fontId="20" fillId="3" borderId="46" xfId="2" applyFont="1" applyFill="1" applyBorder="1" applyAlignment="1">
      <alignment horizontal="right" vertical="center"/>
    </xf>
    <xf numFmtId="0" fontId="20" fillId="3" borderId="74" xfId="2" applyFont="1" applyFill="1" applyBorder="1" applyAlignment="1">
      <alignment horizontal="right" vertical="center" wrapText="1" shrinkToFit="1"/>
    </xf>
    <xf numFmtId="0" fontId="20" fillId="5" borderId="51" xfId="2" applyFont="1" applyFill="1" applyBorder="1" applyAlignment="1">
      <alignment horizontal="right" vertical="center" wrapText="1"/>
    </xf>
    <xf numFmtId="0" fontId="13" fillId="5" borderId="0" xfId="2" applyFill="1">
      <alignment vertical="center"/>
    </xf>
    <xf numFmtId="0" fontId="15" fillId="5" borderId="0" xfId="2" applyFont="1" applyFill="1" applyAlignment="1">
      <alignment vertical="center" textRotation="255"/>
    </xf>
    <xf numFmtId="183" fontId="13" fillId="5" borderId="0" xfId="2" applyNumberFormat="1" applyFill="1">
      <alignment vertical="center"/>
    </xf>
    <xf numFmtId="0" fontId="13" fillId="0" borderId="71" xfId="2" applyBorder="1" applyAlignment="1">
      <alignment vertical="center" shrinkToFit="1"/>
    </xf>
    <xf numFmtId="0" fontId="13" fillId="0" borderId="4" xfId="2" applyBorder="1" applyAlignment="1">
      <alignment horizontal="center" vertical="center"/>
    </xf>
    <xf numFmtId="0" fontId="18" fillId="5" borderId="0" xfId="2" applyFont="1" applyFill="1" applyAlignment="1">
      <alignment vertical="center" shrinkToFit="1"/>
    </xf>
    <xf numFmtId="0" fontId="24" fillId="0" borderId="0" xfId="1" applyFont="1">
      <alignment vertical="center"/>
    </xf>
    <xf numFmtId="0" fontId="25" fillId="6" borderId="87" xfId="1" applyFont="1" applyFill="1" applyBorder="1" applyAlignment="1">
      <alignment horizontal="center" vertical="center" shrinkToFit="1"/>
    </xf>
    <xf numFmtId="0" fontId="25" fillId="6" borderId="12" xfId="1" applyFont="1" applyFill="1" applyBorder="1" applyAlignment="1">
      <alignment horizontal="center" vertical="center" shrinkToFit="1"/>
    </xf>
    <xf numFmtId="0" fontId="25" fillId="6" borderId="5" xfId="1" applyFont="1" applyFill="1" applyBorder="1" applyAlignment="1">
      <alignment horizontal="center" vertical="center" shrinkToFit="1"/>
    </xf>
    <xf numFmtId="0" fontId="25" fillId="6" borderId="81" xfId="1" applyFont="1" applyFill="1" applyBorder="1" applyAlignment="1">
      <alignment horizontal="center" vertical="center" shrinkToFit="1"/>
    </xf>
    <xf numFmtId="0" fontId="28" fillId="0" borderId="9" xfId="1" applyFont="1" applyBorder="1" applyAlignment="1">
      <alignment horizontal="left" vertical="center" shrinkToFit="1"/>
    </xf>
    <xf numFmtId="0" fontId="27" fillId="0" borderId="0" xfId="1" applyFont="1" applyAlignment="1"/>
    <xf numFmtId="0" fontId="27" fillId="0" borderId="0" xfId="1" applyFont="1">
      <alignment vertical="center"/>
    </xf>
    <xf numFmtId="0" fontId="24" fillId="0" borderId="6" xfId="1" applyFont="1" applyBorder="1" applyAlignment="1"/>
    <xf numFmtId="0" fontId="30" fillId="0" borderId="9" xfId="1" applyFont="1" applyBorder="1" applyAlignment="1">
      <alignment horizontal="center" vertical="center" shrinkToFit="1"/>
    </xf>
    <xf numFmtId="0" fontId="30" fillId="0" borderId="91" xfId="1" applyFont="1" applyBorder="1" applyAlignment="1">
      <alignment horizontal="center" vertical="center" shrinkToFit="1"/>
    </xf>
    <xf numFmtId="0" fontId="32" fillId="0" borderId="0" xfId="0" applyFont="1">
      <alignment vertical="center"/>
    </xf>
    <xf numFmtId="0" fontId="32" fillId="0" borderId="0" xfId="0" applyFont="1" applyAlignment="1">
      <alignment horizontal="center" vertical="center"/>
    </xf>
    <xf numFmtId="0" fontId="32" fillId="0" borderId="0" xfId="0" applyFont="1" applyAlignment="1">
      <alignment horizontal="center" vertical="center" wrapText="1"/>
    </xf>
    <xf numFmtId="176" fontId="32" fillId="0" borderId="0" xfId="0" applyNumberFormat="1" applyFont="1" applyAlignment="1">
      <alignment horizontal="center" vertical="center"/>
    </xf>
    <xf numFmtId="177" fontId="32" fillId="0" borderId="0" xfId="0" applyNumberFormat="1" applyFont="1" applyAlignment="1">
      <alignment horizontal="center" vertical="center"/>
    </xf>
    <xf numFmtId="178" fontId="32" fillId="0" borderId="0" xfId="0" applyNumberFormat="1" applyFont="1" applyAlignment="1">
      <alignment horizontal="center" vertical="center"/>
    </xf>
    <xf numFmtId="179" fontId="32" fillId="0" borderId="0" xfId="0" applyNumberFormat="1" applyFont="1" applyAlignment="1">
      <alignment horizontal="center" vertical="center"/>
    </xf>
    <xf numFmtId="0" fontId="32" fillId="0" borderId="0" xfId="0" applyFont="1" applyAlignment="1">
      <alignment horizontal="left" vertical="center"/>
    </xf>
    <xf numFmtId="0" fontId="32" fillId="0" borderId="0" xfId="0" quotePrefix="1" applyFont="1">
      <alignment vertical="center"/>
    </xf>
    <xf numFmtId="0" fontId="32" fillId="2" borderId="0" xfId="0" applyFont="1" applyFill="1" applyAlignment="1">
      <alignment horizontal="center" vertical="center"/>
    </xf>
    <xf numFmtId="0" fontId="7" fillId="0" borderId="0" xfId="0" applyFont="1" applyProtection="1">
      <alignment vertical="center"/>
      <protection hidden="1"/>
    </xf>
    <xf numFmtId="0" fontId="32" fillId="0" borderId="10" xfId="0" quotePrefix="1" applyFont="1" applyBorder="1" applyAlignment="1">
      <alignment horizontal="center" vertical="center"/>
    </xf>
    <xf numFmtId="0" fontId="32" fillId="0" borderId="9" xfId="0" applyFont="1" applyBorder="1">
      <alignment vertical="center"/>
    </xf>
    <xf numFmtId="0" fontId="7" fillId="0" borderId="0" xfId="0" applyFont="1" applyAlignment="1" applyProtection="1">
      <alignment horizontal="center" vertical="center"/>
      <protection hidden="1"/>
    </xf>
    <xf numFmtId="0" fontId="9" fillId="0" borderId="35" xfId="0" applyFont="1" applyBorder="1" applyAlignment="1" applyProtection="1">
      <alignment horizontal="center" vertical="center"/>
      <protection hidden="1"/>
    </xf>
    <xf numFmtId="0" fontId="9" fillId="0" borderId="57" xfId="0" applyFont="1" applyBorder="1" applyAlignment="1" applyProtection="1">
      <alignment horizontal="center" vertical="center"/>
      <protection hidden="1"/>
    </xf>
    <xf numFmtId="0" fontId="9"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shrinkToFit="1"/>
      <protection hidden="1"/>
    </xf>
    <xf numFmtId="0" fontId="9" fillId="0" borderId="26" xfId="0" applyFont="1" applyBorder="1" applyAlignment="1" applyProtection="1">
      <alignment horizontal="center" vertical="center"/>
      <protection hidden="1"/>
    </xf>
    <xf numFmtId="0" fontId="9" fillId="0" borderId="26" xfId="0" applyFont="1" applyBorder="1" applyProtection="1">
      <alignment vertical="center"/>
      <protection hidden="1"/>
    </xf>
    <xf numFmtId="0" fontId="7" fillId="0" borderId="26" xfId="0" applyFont="1" applyBorder="1" applyProtection="1">
      <alignment vertical="center"/>
      <protection hidden="1"/>
    </xf>
    <xf numFmtId="0" fontId="7" fillId="0" borderId="0" xfId="0" applyFont="1" applyAlignment="1" applyProtection="1">
      <alignment horizontal="center" vertical="center" shrinkToFit="1"/>
      <protection hidden="1"/>
    </xf>
    <xf numFmtId="0" fontId="11" fillId="0" borderId="0" xfId="0" applyFont="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9" fillId="0" borderId="0" xfId="0" applyFont="1" applyProtection="1">
      <alignment vertical="center"/>
      <protection hidden="1"/>
    </xf>
    <xf numFmtId="0" fontId="9" fillId="0" borderId="56"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144" xfId="0" applyFont="1" applyBorder="1" applyAlignment="1" applyProtection="1">
      <alignment horizontal="center" vertical="center"/>
      <protection hidden="1"/>
    </xf>
    <xf numFmtId="0" fontId="10" fillId="0" borderId="145" xfId="0" applyFont="1" applyBorder="1" applyAlignment="1" applyProtection="1">
      <alignment horizontal="center" vertical="center"/>
      <protection hidden="1"/>
    </xf>
    <xf numFmtId="0" fontId="11" fillId="0" borderId="144" xfId="0" applyFont="1" applyBorder="1" applyProtection="1">
      <alignment vertical="center"/>
      <protection hidden="1"/>
    </xf>
    <xf numFmtId="0" fontId="11" fillId="0" borderId="145" xfId="0" applyFont="1" applyBorder="1" applyProtection="1">
      <alignment vertical="center"/>
      <protection hidden="1"/>
    </xf>
    <xf numFmtId="0" fontId="11" fillId="0" borderId="0" xfId="0" applyFont="1" applyAlignment="1" applyProtection="1">
      <alignment horizontal="right" vertical="center" shrinkToFit="1"/>
      <protection hidden="1"/>
    </xf>
    <xf numFmtId="0" fontId="11" fillId="0" borderId="145" xfId="0" applyFont="1" applyBorder="1" applyAlignment="1" applyProtection="1">
      <alignment vertical="center" shrinkToFit="1"/>
      <protection hidden="1"/>
    </xf>
    <xf numFmtId="0" fontId="11" fillId="0" borderId="164" xfId="0" applyFont="1" applyBorder="1" applyProtection="1">
      <alignment vertical="center"/>
      <protection hidden="1"/>
    </xf>
    <xf numFmtId="0" fontId="11" fillId="0" borderId="165" xfId="0" applyFont="1" applyBorder="1" applyProtection="1">
      <alignment vertical="center"/>
      <protection hidden="1"/>
    </xf>
    <xf numFmtId="0" fontId="11" fillId="0" borderId="166" xfId="0" applyFont="1" applyBorder="1" applyProtection="1">
      <alignment vertical="center"/>
      <protection hidden="1"/>
    </xf>
    <xf numFmtId="49" fontId="32" fillId="8" borderId="10" xfId="0" applyNumberFormat="1" applyFont="1" applyFill="1" applyBorder="1" applyAlignment="1" applyProtection="1">
      <alignment horizontal="center" vertical="center"/>
      <protection locked="0"/>
    </xf>
    <xf numFmtId="0" fontId="32" fillId="7" borderId="4" xfId="0" applyFont="1" applyFill="1" applyBorder="1" applyAlignment="1">
      <alignment horizontal="center" vertical="center"/>
    </xf>
    <xf numFmtId="0" fontId="32" fillId="8" borderId="9" xfId="0" applyFont="1" applyFill="1" applyBorder="1" applyAlignment="1" applyProtection="1">
      <alignment horizontal="center" vertical="center" wrapText="1"/>
      <protection locked="0"/>
    </xf>
    <xf numFmtId="0" fontId="32" fillId="8" borderId="10" xfId="0" applyFont="1" applyFill="1" applyBorder="1" applyAlignment="1" applyProtection="1">
      <alignment horizontal="center" vertical="center" wrapText="1"/>
      <protection locked="0"/>
    </xf>
    <xf numFmtId="0" fontId="32" fillId="8" borderId="96" xfId="0" applyFont="1" applyFill="1" applyBorder="1" applyAlignment="1" applyProtection="1">
      <alignment horizontal="center" vertical="center" wrapText="1"/>
      <protection locked="0"/>
    </xf>
    <xf numFmtId="0" fontId="32" fillId="7" borderId="110" xfId="0" applyFont="1" applyFill="1" applyBorder="1" applyAlignment="1">
      <alignment horizontal="center" vertical="center"/>
    </xf>
    <xf numFmtId="0" fontId="32" fillId="7" borderId="92" xfId="0" applyFont="1" applyFill="1" applyBorder="1" applyAlignment="1">
      <alignment horizontal="center" vertical="center"/>
    </xf>
    <xf numFmtId="0" fontId="32" fillId="7" borderId="93" xfId="0" applyFont="1" applyFill="1" applyBorder="1" applyAlignment="1">
      <alignment horizontal="center" vertical="center"/>
    </xf>
    <xf numFmtId="0" fontId="32" fillId="8" borderId="18" xfId="0" applyFont="1" applyFill="1" applyBorder="1" applyAlignment="1" applyProtection="1">
      <alignment horizontal="center" vertical="center" wrapText="1"/>
      <protection locked="0"/>
    </xf>
    <xf numFmtId="0" fontId="32" fillId="8" borderId="6"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32" fillId="8" borderId="97" xfId="0" applyFont="1" applyFill="1" applyBorder="1" applyAlignment="1" applyProtection="1">
      <alignment horizontal="center" vertical="center" wrapText="1"/>
      <protection locked="0"/>
    </xf>
    <xf numFmtId="0" fontId="32" fillId="8" borderId="11" xfId="0" applyFont="1" applyFill="1" applyBorder="1" applyAlignment="1" applyProtection="1">
      <alignment horizontal="center" vertical="center" wrapText="1"/>
      <protection locked="0"/>
    </xf>
    <xf numFmtId="0" fontId="32" fillId="7" borderId="91" xfId="0" applyFont="1" applyFill="1" applyBorder="1" applyAlignment="1">
      <alignment horizontal="center" vertical="center"/>
    </xf>
    <xf numFmtId="0" fontId="32" fillId="7" borderId="109" xfId="0" applyFont="1" applyFill="1" applyBorder="1" applyAlignment="1">
      <alignment horizontal="center" vertical="center"/>
    </xf>
    <xf numFmtId="0" fontId="32" fillId="8" borderId="102" xfId="0" applyFont="1" applyFill="1" applyBorder="1" applyAlignment="1" applyProtection="1">
      <alignment horizontal="center" vertical="center" wrapText="1"/>
      <protection locked="0"/>
    </xf>
    <xf numFmtId="0" fontId="32" fillId="8" borderId="103" xfId="0" applyFont="1" applyFill="1" applyBorder="1" applyAlignment="1" applyProtection="1">
      <alignment horizontal="center" vertical="center" wrapText="1"/>
      <protection locked="0"/>
    </xf>
    <xf numFmtId="0" fontId="32" fillId="8" borderId="104" xfId="0" applyFont="1" applyFill="1" applyBorder="1" applyAlignment="1" applyProtection="1">
      <alignment horizontal="center" vertical="center" wrapText="1"/>
      <protection locked="0"/>
    </xf>
    <xf numFmtId="0" fontId="32" fillId="8" borderId="10" xfId="0" applyFont="1" applyFill="1" applyBorder="1" applyAlignment="1" applyProtection="1">
      <alignment horizontal="left" vertical="center" indent="1"/>
      <protection locked="0"/>
    </xf>
    <xf numFmtId="0" fontId="32" fillId="8" borderId="11" xfId="0" applyFont="1" applyFill="1" applyBorder="1" applyAlignment="1" applyProtection="1">
      <alignment horizontal="left" vertical="center" indent="1"/>
      <protection locked="0"/>
    </xf>
    <xf numFmtId="0" fontId="32" fillId="8" borderId="105" xfId="0" applyFont="1" applyFill="1" applyBorder="1" applyAlignment="1" applyProtection="1">
      <alignment horizontal="center" vertical="center" wrapText="1"/>
      <protection locked="0"/>
    </xf>
    <xf numFmtId="0" fontId="32" fillId="8" borderId="108" xfId="0" applyFont="1" applyFill="1" applyBorder="1" applyAlignment="1" applyProtection="1">
      <alignment horizontal="center" vertical="center" wrapText="1"/>
      <protection locked="0"/>
    </xf>
    <xf numFmtId="0" fontId="32" fillId="9" borderId="90" xfId="0" applyFont="1" applyFill="1" applyBorder="1" applyAlignment="1">
      <alignment horizontal="center" vertical="center"/>
    </xf>
    <xf numFmtId="0" fontId="32" fillId="7" borderId="107" xfId="0" applyFont="1" applyFill="1" applyBorder="1" applyAlignment="1">
      <alignment horizontal="center" vertical="center"/>
    </xf>
    <xf numFmtId="0" fontId="32" fillId="8" borderId="5" xfId="0" applyFont="1" applyFill="1" applyBorder="1" applyAlignment="1" applyProtection="1">
      <alignment horizontal="center" vertical="center" wrapText="1"/>
      <protection locked="0"/>
    </xf>
    <xf numFmtId="0" fontId="32" fillId="8" borderId="17" xfId="0" applyFont="1" applyFill="1" applyBorder="1" applyAlignment="1" applyProtection="1">
      <alignment horizontal="center" vertical="center" wrapText="1"/>
      <protection locked="0"/>
    </xf>
    <xf numFmtId="49" fontId="32" fillId="8" borderId="4" xfId="0" applyNumberFormat="1" applyFont="1" applyFill="1" applyBorder="1" applyAlignment="1" applyProtection="1">
      <alignment horizontal="center" vertical="center"/>
      <protection locked="0"/>
    </xf>
    <xf numFmtId="49" fontId="32" fillId="8" borderId="9" xfId="0" applyNumberFormat="1" applyFont="1" applyFill="1" applyBorder="1" applyAlignment="1" applyProtection="1">
      <alignment horizontal="center" vertical="center"/>
      <protection locked="0"/>
    </xf>
    <xf numFmtId="0" fontId="32" fillId="7" borderId="112" xfId="0" applyFont="1" applyFill="1" applyBorder="1" applyAlignment="1">
      <alignment horizontal="center" vertical="center"/>
    </xf>
    <xf numFmtId="0" fontId="32" fillId="7" borderId="113" xfId="0" applyFont="1" applyFill="1" applyBorder="1" applyAlignment="1">
      <alignment horizontal="center" vertical="center"/>
    </xf>
    <xf numFmtId="0" fontId="32" fillId="7" borderId="90" xfId="0" applyFont="1" applyFill="1" applyBorder="1" applyAlignment="1">
      <alignment horizontal="center" vertical="center"/>
    </xf>
    <xf numFmtId="0" fontId="32" fillId="8" borderId="12" xfId="0" applyFont="1" applyFill="1" applyBorder="1" applyAlignment="1" applyProtection="1">
      <alignment horizontal="center" vertical="center"/>
      <protection locked="0"/>
    </xf>
    <xf numFmtId="0" fontId="32" fillId="8" borderId="102" xfId="0" applyFont="1" applyFill="1" applyBorder="1" applyAlignment="1" applyProtection="1">
      <alignment horizontal="center" vertical="center"/>
      <protection locked="0"/>
    </xf>
    <xf numFmtId="0" fontId="32" fillId="8" borderId="103" xfId="0" applyFont="1" applyFill="1" applyBorder="1" applyAlignment="1" applyProtection="1">
      <alignment horizontal="center" vertical="center"/>
      <protection locked="0"/>
    </xf>
    <xf numFmtId="0" fontId="32" fillId="8" borderId="108" xfId="0" applyFont="1" applyFill="1" applyBorder="1" applyAlignment="1" applyProtection="1">
      <alignment horizontal="center" vertical="center"/>
      <protection locked="0"/>
    </xf>
    <xf numFmtId="180" fontId="32" fillId="8" borderId="23" xfId="0" applyNumberFormat="1" applyFont="1" applyFill="1" applyBorder="1" applyAlignment="1" applyProtection="1">
      <alignment horizontal="center" vertical="center"/>
      <protection locked="0"/>
    </xf>
    <xf numFmtId="180" fontId="32" fillId="8" borderId="24" xfId="0" applyNumberFormat="1" applyFont="1" applyFill="1" applyBorder="1" applyAlignment="1" applyProtection="1">
      <alignment horizontal="center" vertical="center"/>
      <protection locked="0"/>
    </xf>
    <xf numFmtId="0" fontId="32" fillId="7" borderId="12" xfId="0" applyFont="1" applyFill="1" applyBorder="1" applyAlignment="1">
      <alignment horizontal="center" vertical="center"/>
    </xf>
    <xf numFmtId="180" fontId="32" fillId="8" borderId="17" xfId="0" applyNumberFormat="1" applyFont="1" applyFill="1" applyBorder="1" applyAlignment="1" applyProtection="1">
      <alignment horizontal="center" vertical="center"/>
      <protection locked="0"/>
    </xf>
    <xf numFmtId="0" fontId="32" fillId="8" borderId="12" xfId="0" applyFont="1" applyFill="1" applyBorder="1" applyAlignment="1" applyProtection="1">
      <alignment horizontal="center" vertical="center" wrapText="1"/>
      <protection locked="0"/>
    </xf>
    <xf numFmtId="0" fontId="32" fillId="7" borderId="111" xfId="0" applyFont="1" applyFill="1" applyBorder="1" applyAlignment="1">
      <alignment horizontal="center" vertical="center"/>
    </xf>
    <xf numFmtId="0" fontId="32" fillId="4" borderId="23"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22" xfId="0" applyFont="1" applyFill="1" applyBorder="1" applyAlignment="1">
      <alignment horizontal="center" vertical="center" wrapText="1"/>
    </xf>
    <xf numFmtId="0" fontId="1" fillId="8" borderId="9" xfId="0" applyFont="1" applyFill="1" applyBorder="1" applyAlignment="1" applyProtection="1">
      <alignment horizontal="center" vertical="center"/>
      <protection locked="0"/>
    </xf>
    <xf numFmtId="0" fontId="1" fillId="8" borderId="11" xfId="0" applyFont="1" applyFill="1" applyBorder="1" applyAlignment="1" applyProtection="1">
      <alignment horizontal="center" vertical="center"/>
      <protection locked="0"/>
    </xf>
    <xf numFmtId="0" fontId="32" fillId="7" borderId="8" xfId="0" applyFont="1" applyFill="1" applyBorder="1" applyAlignment="1">
      <alignment horizontal="center" vertical="center"/>
    </xf>
    <xf numFmtId="0" fontId="32" fillId="7" borderId="9" xfId="0" applyFont="1" applyFill="1" applyBorder="1" applyAlignment="1">
      <alignment horizontal="center" vertical="center"/>
    </xf>
    <xf numFmtId="0" fontId="32" fillId="7" borderId="10" xfId="0" applyFont="1" applyFill="1" applyBorder="1" applyAlignment="1">
      <alignment horizontal="center" vertical="center"/>
    </xf>
    <xf numFmtId="0" fontId="32" fillId="7" borderId="11" xfId="0" applyFont="1" applyFill="1" applyBorder="1" applyAlignment="1">
      <alignment horizontal="center" vertical="center"/>
    </xf>
    <xf numFmtId="0" fontId="32" fillId="7" borderId="1" xfId="0" applyFont="1" applyFill="1" applyBorder="1" applyAlignment="1">
      <alignment horizontal="center" vertical="center"/>
    </xf>
    <xf numFmtId="0" fontId="32" fillId="7" borderId="2" xfId="0" applyFont="1" applyFill="1" applyBorder="1" applyAlignment="1">
      <alignment horizontal="center" vertical="center"/>
    </xf>
    <xf numFmtId="0" fontId="32" fillId="7" borderId="3" xfId="0" applyFont="1" applyFill="1" applyBorder="1" applyAlignment="1">
      <alignment horizontal="center" vertical="center"/>
    </xf>
    <xf numFmtId="0" fontId="1" fillId="8" borderId="10" xfId="0" applyFont="1" applyFill="1" applyBorder="1" applyAlignment="1" applyProtection="1">
      <alignment horizontal="center" vertical="center"/>
      <protection locked="0"/>
    </xf>
    <xf numFmtId="0" fontId="1" fillId="8" borderId="13"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1" fillId="8" borderId="97" xfId="0" applyFont="1" applyFill="1" applyBorder="1" applyAlignment="1" applyProtection="1">
      <alignment horizontal="center" vertical="center" wrapText="1"/>
      <protection locked="0"/>
    </xf>
    <xf numFmtId="0" fontId="1" fillId="8" borderId="15" xfId="0" applyFont="1" applyFill="1" applyBorder="1" applyAlignment="1" applyProtection="1">
      <alignment horizontal="center" vertical="center" wrapText="1"/>
      <protection locked="0"/>
    </xf>
    <xf numFmtId="176" fontId="1" fillId="8" borderId="9" xfId="0" applyNumberFormat="1" applyFont="1" applyFill="1" applyBorder="1" applyAlignment="1" applyProtection="1">
      <alignment horizontal="center" vertical="center"/>
      <protection locked="0"/>
    </xf>
    <xf numFmtId="176" fontId="1" fillId="8" borderId="11" xfId="0" applyNumberFormat="1" applyFont="1" applyFill="1" applyBorder="1" applyAlignment="1" applyProtection="1">
      <alignment horizontal="center" vertical="center"/>
      <protection locked="0"/>
    </xf>
    <xf numFmtId="0" fontId="32" fillId="7" borderId="19" xfId="0" applyFont="1" applyFill="1" applyBorder="1" applyAlignment="1">
      <alignment horizontal="center" vertical="center"/>
    </xf>
    <xf numFmtId="0" fontId="32" fillId="7" borderId="20" xfId="0" applyFont="1" applyFill="1" applyBorder="1" applyAlignment="1">
      <alignment horizontal="center" vertical="center"/>
    </xf>
    <xf numFmtId="0" fontId="32" fillId="7" borderId="16" xfId="0" applyFont="1" applyFill="1" applyBorder="1" applyAlignment="1">
      <alignment horizontal="center" vertical="center"/>
    </xf>
    <xf numFmtId="0" fontId="32" fillId="7" borderId="21" xfId="0" applyFont="1" applyFill="1" applyBorder="1" applyAlignment="1">
      <alignment horizontal="center" vertical="center"/>
    </xf>
    <xf numFmtId="181" fontId="1" fillId="8" borderId="9" xfId="0" applyNumberFormat="1" applyFont="1" applyFill="1" applyBorder="1" applyAlignment="1" applyProtection="1">
      <alignment horizontal="center" vertical="center"/>
      <protection locked="0"/>
    </xf>
    <xf numFmtId="181" fontId="1" fillId="8" borderId="10" xfId="0" applyNumberFormat="1" applyFont="1" applyFill="1" applyBorder="1" applyAlignment="1" applyProtection="1">
      <alignment horizontal="center" vertical="center"/>
      <protection locked="0"/>
    </xf>
    <xf numFmtId="181" fontId="1" fillId="8" borderId="11" xfId="0" applyNumberFormat="1" applyFont="1" applyFill="1" applyBorder="1" applyAlignment="1" applyProtection="1">
      <alignment horizontal="center" vertical="center"/>
      <protection locked="0"/>
    </xf>
    <xf numFmtId="0" fontId="1" fillId="8" borderId="9"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0" fontId="11" fillId="0" borderId="10" xfId="0" applyFont="1" applyBorder="1" applyAlignment="1" applyProtection="1">
      <alignment horizontal="left" vertical="center" indent="1" shrinkToFit="1"/>
      <protection hidden="1"/>
    </xf>
    <xf numFmtId="0" fontId="11" fillId="0" borderId="144" xfId="0" applyFont="1" applyBorder="1" applyAlignment="1" applyProtection="1">
      <alignment horizontal="center" vertical="center" shrinkToFit="1"/>
      <protection hidden="1"/>
    </xf>
    <xf numFmtId="0" fontId="11" fillId="0" borderId="0" xfId="0" applyFont="1" applyAlignment="1" applyProtection="1">
      <alignment horizontal="center" vertical="center" shrinkToFit="1"/>
      <protection hidden="1"/>
    </xf>
    <xf numFmtId="0" fontId="11" fillId="0" borderId="144" xfId="0" applyFont="1" applyBorder="1" applyAlignment="1" applyProtection="1">
      <alignment horizontal="left" vertical="center" wrapText="1" indent="1"/>
      <protection hidden="1"/>
    </xf>
    <xf numFmtId="0" fontId="11" fillId="0" borderId="0" xfId="0" applyFont="1" applyAlignment="1" applyProtection="1">
      <alignment horizontal="left" vertical="center" wrapText="1" indent="1"/>
      <protection hidden="1"/>
    </xf>
    <xf numFmtId="0" fontId="11" fillId="0" borderId="145" xfId="0" applyFont="1" applyBorder="1" applyAlignment="1" applyProtection="1">
      <alignment horizontal="left" vertical="center" wrapText="1" indent="1"/>
      <protection hidden="1"/>
    </xf>
    <xf numFmtId="0" fontId="11" fillId="0" borderId="154" xfId="0" applyFont="1" applyBorder="1" applyAlignment="1" applyProtection="1">
      <alignment horizontal="center" vertical="center"/>
      <protection hidden="1"/>
    </xf>
    <xf numFmtId="0" fontId="11" fillId="0" borderId="155"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40" xfId="0" applyFont="1" applyBorder="1" applyAlignment="1" applyProtection="1">
      <alignment horizontal="center" vertical="center"/>
      <protection hidden="1"/>
    </xf>
    <xf numFmtId="0" fontId="11" fillId="0" borderId="68" xfId="0" applyFont="1" applyBorder="1" applyAlignment="1" applyProtection="1">
      <alignment horizontal="center" vertical="center" shrinkToFit="1"/>
      <protection hidden="1"/>
    </xf>
    <xf numFmtId="0" fontId="11" fillId="0" borderId="35" xfId="0" applyFont="1" applyBorder="1" applyAlignment="1" applyProtection="1">
      <alignment horizontal="center" vertical="center" shrinkToFit="1"/>
      <protection hidden="1"/>
    </xf>
    <xf numFmtId="0" fontId="11" fillId="0" borderId="68"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38" xfId="0" applyFont="1" applyBorder="1" applyAlignment="1" applyProtection="1">
      <alignment horizontal="center" vertical="center"/>
      <protection hidden="1"/>
    </xf>
    <xf numFmtId="0" fontId="11" fillId="0" borderId="2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45" xfId="0" applyFont="1" applyBorder="1" applyAlignment="1" applyProtection="1">
      <alignment horizontal="center" vertical="center" wrapText="1"/>
      <protection hidden="1"/>
    </xf>
    <xf numFmtId="0" fontId="11" fillId="0" borderId="38" xfId="0" applyFont="1" applyBorder="1" applyAlignment="1" applyProtection="1">
      <alignment horizontal="center" vertical="center" wrapText="1"/>
      <protection hidden="1"/>
    </xf>
    <xf numFmtId="0" fontId="11" fillId="0" borderId="39" xfId="0" applyFont="1" applyBorder="1" applyAlignment="1" applyProtection="1">
      <alignment horizontal="center" vertical="center" wrapText="1"/>
      <protection hidden="1"/>
    </xf>
    <xf numFmtId="0" fontId="11" fillId="0" borderId="147"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41"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160"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protection hidden="1"/>
    </xf>
    <xf numFmtId="0" fontId="11" fillId="0" borderId="29" xfId="0" applyFont="1" applyBorder="1" applyAlignment="1" applyProtection="1">
      <alignment horizontal="left" vertical="center" indent="1"/>
      <protection hidden="1"/>
    </xf>
    <xf numFmtId="0" fontId="11" fillId="0" borderId="68" xfId="0" applyFont="1" applyBorder="1" applyAlignment="1" applyProtection="1">
      <alignment horizontal="left" vertical="center" indent="1"/>
      <protection hidden="1"/>
    </xf>
    <xf numFmtId="0" fontId="11" fillId="0" borderId="43" xfId="0" applyFont="1" applyBorder="1" applyAlignment="1" applyProtection="1">
      <alignment horizontal="left" vertical="center" indent="1"/>
      <protection hidden="1"/>
    </xf>
    <xf numFmtId="0" fontId="11" fillId="0" borderId="70" xfId="0" applyFont="1" applyBorder="1" applyAlignment="1" applyProtection="1">
      <alignment horizontal="left" vertical="center" indent="1"/>
      <protection hidden="1"/>
    </xf>
    <xf numFmtId="0" fontId="12" fillId="0" borderId="2" xfId="0" applyFont="1" applyBorder="1" applyAlignment="1" applyProtection="1">
      <alignment horizontal="left" vertical="center" indent="1"/>
      <protection hidden="1"/>
    </xf>
    <xf numFmtId="0" fontId="12" fillId="0" borderId="33" xfId="0" applyFont="1" applyBorder="1" applyAlignment="1" applyProtection="1">
      <alignment horizontal="left" vertical="center" indent="1"/>
      <protection hidden="1"/>
    </xf>
    <xf numFmtId="0" fontId="11" fillId="0" borderId="41" xfId="0" applyFont="1" applyBorder="1" applyAlignment="1" applyProtection="1">
      <alignment horizontal="center" vertical="center"/>
      <protection hidden="1"/>
    </xf>
    <xf numFmtId="0" fontId="11" fillId="0" borderId="42" xfId="0" applyFont="1" applyBorder="1" applyAlignment="1" applyProtection="1">
      <alignment horizontal="center" vertical="center"/>
      <protection hidden="1"/>
    </xf>
    <xf numFmtId="0" fontId="11" fillId="0" borderId="121" xfId="0" applyFont="1" applyBorder="1" applyAlignment="1" applyProtection="1">
      <alignment horizontal="center" vertical="center"/>
      <protection hidden="1"/>
    </xf>
    <xf numFmtId="0" fontId="11" fillId="0" borderId="123" xfId="0" applyFont="1" applyBorder="1" applyAlignment="1" applyProtection="1">
      <alignment horizontal="left" vertical="center" indent="1"/>
      <protection hidden="1"/>
    </xf>
    <xf numFmtId="0" fontId="11" fillId="0" borderId="6" xfId="0" applyFont="1" applyBorder="1" applyAlignment="1" applyProtection="1">
      <alignment horizontal="left" vertical="center" indent="1"/>
      <protection hidden="1"/>
    </xf>
    <xf numFmtId="0" fontId="11" fillId="0" borderId="149" xfId="0" applyFont="1" applyBorder="1" applyAlignment="1" applyProtection="1">
      <alignment horizontal="left" vertical="center" indent="1"/>
      <protection hidden="1"/>
    </xf>
    <xf numFmtId="0" fontId="11" fillId="0" borderId="150" xfId="0" applyFont="1" applyBorder="1" applyAlignment="1" applyProtection="1">
      <alignment horizontal="center" vertical="center"/>
      <protection hidden="1"/>
    </xf>
    <xf numFmtId="0" fontId="11" fillId="0" borderId="118" xfId="0" applyFont="1" applyBorder="1" applyAlignment="1" applyProtection="1">
      <alignment horizontal="center" vertical="center"/>
      <protection hidden="1"/>
    </xf>
    <xf numFmtId="0" fontId="11" fillId="0" borderId="10" xfId="0" applyFont="1" applyBorder="1" applyAlignment="1" applyProtection="1">
      <alignment horizontal="left" vertical="center" indent="1"/>
      <protection hidden="1"/>
    </xf>
    <xf numFmtId="0" fontId="11" fillId="0" borderId="42" xfId="0" applyFont="1" applyBorder="1" applyAlignment="1" applyProtection="1">
      <alignment horizontal="left" vertical="center" indent="1"/>
      <protection hidden="1"/>
    </xf>
    <xf numFmtId="0" fontId="11" fillId="0" borderId="34" xfId="0" applyFont="1" applyBorder="1" applyAlignment="1" applyProtection="1">
      <alignment horizontal="left" vertical="center" indent="1"/>
      <protection hidden="1"/>
    </xf>
    <xf numFmtId="0" fontId="11" fillId="0" borderId="151" xfId="0" applyFont="1" applyBorder="1" applyAlignment="1" applyProtection="1">
      <alignment horizontal="left" vertical="center" indent="1"/>
      <protection hidden="1"/>
    </xf>
    <xf numFmtId="0" fontId="34" fillId="0" borderId="144" xfId="0" applyFont="1" applyBorder="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34" fillId="0" borderId="145" xfId="0" applyFont="1" applyBorder="1" applyAlignment="1" applyProtection="1">
      <alignment horizontal="center" vertical="center" wrapText="1"/>
      <protection hidden="1"/>
    </xf>
    <xf numFmtId="0" fontId="11" fillId="0" borderId="148" xfId="0" applyFont="1" applyBorder="1" applyAlignment="1" applyProtection="1">
      <alignment horizontal="center" vertical="center" shrinkToFit="1"/>
      <protection hidden="1"/>
    </xf>
    <xf numFmtId="0" fontId="11" fillId="0" borderId="122" xfId="0" applyFont="1" applyBorder="1" applyAlignment="1" applyProtection="1">
      <alignment horizontal="center" vertical="center" shrinkToFit="1"/>
      <protection hidden="1"/>
    </xf>
    <xf numFmtId="0" fontId="35" fillId="0" borderId="142" xfId="0" applyFont="1" applyBorder="1" applyAlignment="1" applyProtection="1">
      <alignment horizontal="center" vertical="center" wrapText="1"/>
      <protection hidden="1"/>
    </xf>
    <xf numFmtId="0" fontId="35" fillId="0" borderId="134" xfId="0" applyFont="1" applyBorder="1" applyAlignment="1" applyProtection="1">
      <alignment horizontal="center" vertical="center" wrapText="1"/>
      <protection hidden="1"/>
    </xf>
    <xf numFmtId="0" fontId="35" fillId="0" borderId="143" xfId="0" applyFont="1" applyBorder="1" applyAlignment="1" applyProtection="1">
      <alignment horizontal="center" vertical="center" wrapText="1"/>
      <protection hidden="1"/>
    </xf>
    <xf numFmtId="0" fontId="35" fillId="0" borderId="144" xfId="0" applyFont="1" applyBorder="1" applyAlignment="1" applyProtection="1">
      <alignment horizontal="center" vertical="center" wrapText="1"/>
      <protection hidden="1"/>
    </xf>
    <xf numFmtId="0" fontId="35" fillId="0" borderId="0" xfId="0" applyFont="1" applyAlignment="1" applyProtection="1">
      <alignment horizontal="center" vertical="center" wrapText="1"/>
      <protection hidden="1"/>
    </xf>
    <xf numFmtId="0" fontId="35" fillId="0" borderId="145" xfId="0" applyFont="1" applyBorder="1" applyAlignment="1" applyProtection="1">
      <alignment horizontal="center" vertical="center" wrapText="1"/>
      <protection hidden="1"/>
    </xf>
    <xf numFmtId="0" fontId="11" fillId="0" borderId="142" xfId="0" applyFont="1" applyBorder="1" applyAlignment="1" applyProtection="1">
      <alignment horizontal="center" vertical="center"/>
      <protection hidden="1"/>
    </xf>
    <xf numFmtId="0" fontId="11" fillId="0" borderId="133" xfId="0" applyFont="1" applyBorder="1" applyAlignment="1" applyProtection="1">
      <alignment horizontal="center" vertical="center"/>
      <protection hidden="1"/>
    </xf>
    <xf numFmtId="0" fontId="11" fillId="0" borderId="146" xfId="0" applyFont="1" applyBorder="1" applyAlignment="1" applyProtection="1">
      <alignment horizontal="center" vertical="center"/>
      <protection hidden="1"/>
    </xf>
    <xf numFmtId="0" fontId="11" fillId="0" borderId="124" xfId="0" applyFont="1" applyBorder="1" applyAlignment="1" applyProtection="1">
      <alignment horizontal="center" vertical="center"/>
      <protection hidden="1"/>
    </xf>
    <xf numFmtId="0" fontId="34" fillId="0" borderId="134" xfId="0" applyFont="1" applyBorder="1" applyAlignment="1" applyProtection="1">
      <alignment horizontal="left" vertical="center" indent="1"/>
      <protection hidden="1"/>
    </xf>
    <xf numFmtId="0" fontId="34" fillId="0" borderId="143" xfId="0" applyFont="1" applyBorder="1" applyAlignment="1" applyProtection="1">
      <alignment horizontal="left" vertical="center" indent="1"/>
      <protection hidden="1"/>
    </xf>
    <xf numFmtId="0" fontId="34" fillId="0" borderId="39" xfId="0" applyFont="1" applyBorder="1" applyAlignment="1" applyProtection="1">
      <alignment horizontal="left" vertical="center" indent="1"/>
      <protection hidden="1"/>
    </xf>
    <xf numFmtId="0" fontId="34" fillId="0" borderId="147" xfId="0" applyFont="1" applyBorder="1" applyAlignment="1" applyProtection="1">
      <alignment horizontal="left" vertical="center" indent="1"/>
      <protection hidden="1"/>
    </xf>
    <xf numFmtId="0" fontId="11" fillId="0" borderId="152" xfId="0" applyFont="1" applyBorder="1" applyAlignment="1" applyProtection="1">
      <alignment horizontal="center" vertical="center"/>
      <protection hidden="1"/>
    </xf>
    <xf numFmtId="0" fontId="11" fillId="0" borderId="136" xfId="0" applyFont="1" applyBorder="1" applyAlignment="1" applyProtection="1">
      <alignment horizontal="center" vertical="center"/>
      <protection hidden="1"/>
    </xf>
    <xf numFmtId="0" fontId="11" fillId="0" borderId="137" xfId="0" applyFont="1" applyBorder="1" applyAlignment="1" applyProtection="1">
      <alignment horizontal="left" vertical="center" indent="1"/>
      <protection hidden="1"/>
    </xf>
    <xf numFmtId="0" fontId="11" fillId="0" borderId="138" xfId="0" applyFont="1" applyBorder="1" applyAlignment="1" applyProtection="1">
      <alignment horizontal="left" vertical="center" indent="1"/>
      <protection hidden="1"/>
    </xf>
    <xf numFmtId="0" fontId="11" fillId="0" borderId="139" xfId="0" applyFont="1" applyBorder="1" applyAlignment="1" applyProtection="1">
      <alignment horizontal="center" vertical="center"/>
      <protection hidden="1"/>
    </xf>
    <xf numFmtId="0" fontId="11" fillId="0" borderId="140" xfId="0" applyFont="1" applyBorder="1" applyAlignment="1" applyProtection="1">
      <alignment horizontal="center" vertical="center"/>
      <protection hidden="1"/>
    </xf>
    <xf numFmtId="0" fontId="11" fillId="0" borderId="141" xfId="0" applyFont="1" applyBorder="1" applyAlignment="1" applyProtection="1">
      <alignment horizontal="left" vertical="center" indent="1"/>
      <protection hidden="1"/>
    </xf>
    <xf numFmtId="0" fontId="11" fillId="0" borderId="135" xfId="0" applyFont="1" applyBorder="1" applyAlignment="1" applyProtection="1">
      <alignment horizontal="left" vertical="center" indent="1"/>
      <protection hidden="1"/>
    </xf>
    <xf numFmtId="0" fontId="11" fillId="0" borderId="153" xfId="0" applyFont="1" applyBorder="1" applyAlignment="1" applyProtection="1">
      <alignment horizontal="left" vertical="center" indent="1"/>
      <protection hidden="1"/>
    </xf>
    <xf numFmtId="0" fontId="12" fillId="0" borderId="26" xfId="0" applyFont="1" applyBorder="1" applyAlignment="1" applyProtection="1">
      <alignment horizontal="left" vertical="center" indent="1"/>
      <protection hidden="1"/>
    </xf>
    <xf numFmtId="0" fontId="12" fillId="0" borderId="27" xfId="0" applyFont="1" applyBorder="1" applyAlignment="1" applyProtection="1">
      <alignment horizontal="left" vertical="center" indent="1"/>
      <protection hidden="1"/>
    </xf>
    <xf numFmtId="0" fontId="11" fillId="0" borderId="156"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0" fontId="11" fillId="0" borderId="45" xfId="0" applyFont="1" applyBorder="1" applyAlignment="1" applyProtection="1">
      <alignment horizontal="center" vertical="center"/>
      <protection hidden="1"/>
    </xf>
    <xf numFmtId="0" fontId="11" fillId="0" borderId="49"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1" xfId="0" applyFont="1" applyBorder="1" applyAlignment="1" applyProtection="1">
      <alignment horizontal="center" vertical="center"/>
      <protection hidden="1"/>
    </xf>
    <xf numFmtId="0" fontId="11" fillId="0" borderId="45" xfId="0" applyFont="1" applyBorder="1" applyAlignment="1" applyProtection="1">
      <alignment horizontal="center" vertical="center" wrapText="1"/>
      <protection hidden="1"/>
    </xf>
    <xf numFmtId="0" fontId="11" fillId="0" borderId="46" xfId="0" applyFont="1" applyBorder="1" applyAlignment="1" applyProtection="1">
      <alignment horizontal="center" vertical="center" wrapText="1"/>
      <protection hidden="1"/>
    </xf>
    <xf numFmtId="0" fontId="11" fillId="0" borderId="157" xfId="0" applyFont="1" applyBorder="1" applyAlignment="1" applyProtection="1">
      <alignment horizontal="center" vertical="center" wrapText="1"/>
      <protection hidden="1"/>
    </xf>
    <xf numFmtId="0" fontId="11" fillId="0" borderId="32"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158" xfId="0" applyFont="1" applyBorder="1" applyAlignment="1" applyProtection="1">
      <alignment horizontal="center" vertical="center" wrapText="1"/>
      <protection hidden="1"/>
    </xf>
    <xf numFmtId="0" fontId="12" fillId="0" borderId="0" xfId="0" applyFont="1" applyAlignment="1" applyProtection="1">
      <alignment horizontal="left" vertical="center" indent="1"/>
      <protection hidden="1"/>
    </xf>
    <xf numFmtId="0" fontId="12" fillId="0" borderId="29" xfId="0" applyFont="1" applyBorder="1" applyAlignment="1" applyProtection="1">
      <alignment horizontal="left" vertical="center" indent="1"/>
      <protection hidden="1"/>
    </xf>
    <xf numFmtId="0" fontId="11" fillId="0" borderId="159" xfId="0" applyFont="1" applyBorder="1" applyAlignment="1" applyProtection="1">
      <alignment horizontal="center" vertical="center"/>
      <protection hidden="1"/>
    </xf>
    <xf numFmtId="0" fontId="11" fillId="0" borderId="161" xfId="0" applyFont="1" applyBorder="1" applyAlignment="1" applyProtection="1">
      <alignment horizontal="center" vertical="center"/>
      <protection hidden="1"/>
    </xf>
    <xf numFmtId="0" fontId="11" fillId="0" borderId="162" xfId="0" applyFont="1" applyBorder="1" applyAlignment="1" applyProtection="1">
      <alignment horizontal="center" vertical="center"/>
      <protection hidden="1"/>
    </xf>
    <xf numFmtId="0" fontId="11" fillId="0" borderId="130" xfId="0" applyFont="1" applyBorder="1" applyAlignment="1" applyProtection="1">
      <alignment horizontal="center" vertical="center"/>
      <protection hidden="1"/>
    </xf>
    <xf numFmtId="0" fontId="11" fillId="0" borderId="131" xfId="0" applyFont="1" applyBorder="1" applyAlignment="1" applyProtection="1">
      <alignment horizontal="left" vertical="center" indent="1"/>
      <protection hidden="1"/>
    </xf>
    <xf numFmtId="0" fontId="11" fillId="0" borderId="132" xfId="0" applyFont="1" applyBorder="1" applyAlignment="1" applyProtection="1">
      <alignment horizontal="left" vertical="center" indent="1"/>
      <protection hidden="1"/>
    </xf>
    <xf numFmtId="0" fontId="11" fillId="0" borderId="129" xfId="0" applyFont="1" applyBorder="1" applyAlignment="1" applyProtection="1">
      <alignment horizontal="center" vertical="center"/>
      <protection hidden="1"/>
    </xf>
    <xf numFmtId="0" fontId="11" fillId="0" borderId="163" xfId="0" applyFont="1" applyBorder="1" applyAlignment="1" applyProtection="1">
      <alignment horizontal="left" vertical="center" indent="1"/>
      <protection hidden="1"/>
    </xf>
    <xf numFmtId="0" fontId="11" fillId="0" borderId="6" xfId="0" applyFont="1" applyBorder="1" applyAlignment="1" applyProtection="1">
      <alignment horizontal="right" vertical="center" shrinkToFit="1"/>
      <protection hidden="1"/>
    </xf>
    <xf numFmtId="182" fontId="14" fillId="0" borderId="45" xfId="2" applyNumberFormat="1" applyFont="1" applyBorder="1" applyAlignment="1">
      <alignment horizontal="center" vertical="center"/>
    </xf>
    <xf numFmtId="182" fontId="14" fillId="0" borderId="46" xfId="2" applyNumberFormat="1" applyFont="1" applyBorder="1" applyAlignment="1">
      <alignment horizontal="center" vertical="center"/>
    </xf>
    <xf numFmtId="182" fontId="14" fillId="0" borderId="48" xfId="2" applyNumberFormat="1" applyFont="1" applyBorder="1" applyAlignment="1">
      <alignment horizontal="center" vertical="center"/>
    </xf>
    <xf numFmtId="182" fontId="14" fillId="0" borderId="49" xfId="2" applyNumberFormat="1" applyFont="1" applyBorder="1" applyAlignment="1">
      <alignment horizontal="center" vertical="center"/>
    </xf>
    <xf numFmtId="0" fontId="15" fillId="0" borderId="71" xfId="2" applyFont="1" applyBorder="1" applyAlignment="1">
      <alignment horizontal="center" vertical="center" wrapText="1"/>
    </xf>
    <xf numFmtId="0" fontId="15" fillId="0" borderId="4" xfId="2" applyFont="1" applyBorder="1" applyAlignment="1">
      <alignment horizontal="center" vertical="center"/>
    </xf>
    <xf numFmtId="0" fontId="15" fillId="0" borderId="72" xfId="2" applyFont="1" applyBorder="1" applyAlignment="1">
      <alignment horizontal="center" vertical="center"/>
    </xf>
    <xf numFmtId="0" fontId="15" fillId="0" borderId="73" xfId="2" applyFont="1" applyBorder="1" applyAlignment="1">
      <alignment horizontal="center" vertical="center"/>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6" fillId="0" borderId="2" xfId="2" applyFont="1" applyBorder="1">
      <alignment vertical="center"/>
    </xf>
    <xf numFmtId="0" fontId="16" fillId="0" borderId="3" xfId="2" applyFont="1" applyBorder="1">
      <alignment vertical="center"/>
    </xf>
    <xf numFmtId="0" fontId="17" fillId="3" borderId="1" xfId="2" applyFont="1" applyFill="1" applyBorder="1">
      <alignment vertical="center"/>
    </xf>
    <xf numFmtId="0" fontId="17" fillId="3" borderId="2" xfId="2" applyFont="1" applyFill="1" applyBorder="1">
      <alignment vertical="center"/>
    </xf>
    <xf numFmtId="0" fontId="17" fillId="3" borderId="3" xfId="2" applyFont="1" applyFill="1" applyBorder="1">
      <alignment vertical="center"/>
    </xf>
    <xf numFmtId="0" fontId="13" fillId="0" borderId="8" xfId="2" applyBorder="1" applyAlignment="1">
      <alignment horizontal="center" vertical="center" textRotation="255" wrapText="1"/>
    </xf>
    <xf numFmtId="0" fontId="13" fillId="0" borderId="66" xfId="2" applyBorder="1" applyAlignment="1">
      <alignment horizontal="center" vertical="center" textRotation="255"/>
    </xf>
    <xf numFmtId="0" fontId="18" fillId="0" borderId="1" xfId="2" applyFont="1" applyBorder="1" applyAlignment="1">
      <alignment horizontal="center" vertical="center"/>
    </xf>
    <xf numFmtId="0" fontId="18" fillId="0" borderId="2" xfId="2" applyFont="1" applyBorder="1" applyAlignment="1">
      <alignment horizontal="center" vertical="center"/>
    </xf>
    <xf numFmtId="0" fontId="18" fillId="0" borderId="74" xfId="2" applyFont="1" applyBorder="1" applyAlignment="1">
      <alignment horizontal="center" vertical="center"/>
    </xf>
    <xf numFmtId="0" fontId="18" fillId="0" borderId="39" xfId="2" applyFont="1" applyBorder="1" applyAlignment="1">
      <alignment horizontal="center" vertical="center"/>
    </xf>
    <xf numFmtId="0" fontId="19" fillId="0" borderId="33" xfId="2" applyFont="1" applyBorder="1" applyAlignment="1">
      <alignment vertical="center" textRotation="255"/>
    </xf>
    <xf numFmtId="0" fontId="19" fillId="0" borderId="40" xfId="2" applyFont="1" applyBorder="1" applyAlignment="1">
      <alignment vertical="center" textRotation="255"/>
    </xf>
    <xf numFmtId="0" fontId="13" fillId="0" borderId="51" xfId="2" applyBorder="1" applyAlignment="1">
      <alignment horizontal="left" vertical="center" indent="1" shrinkToFit="1"/>
    </xf>
    <xf numFmtId="0" fontId="13" fillId="0" borderId="44" xfId="2" applyBorder="1" applyAlignment="1">
      <alignment horizontal="left" vertical="center" indent="1" shrinkToFit="1"/>
    </xf>
    <xf numFmtId="0" fontId="13" fillId="0" borderId="50" xfId="2" applyBorder="1" applyAlignment="1">
      <alignment horizontal="left" vertical="center" indent="1" shrinkToFit="1"/>
    </xf>
    <xf numFmtId="0" fontId="13" fillId="3" borderId="74" xfId="2" applyFill="1" applyBorder="1" applyAlignment="1">
      <alignment horizontal="center" vertical="center" wrapText="1"/>
    </xf>
    <xf numFmtId="0" fontId="13" fillId="3" borderId="39" xfId="2" applyFill="1" applyBorder="1" applyAlignment="1">
      <alignment horizontal="center" vertical="center" wrapText="1"/>
    </xf>
    <xf numFmtId="0" fontId="13" fillId="3" borderId="65" xfId="2" applyFill="1" applyBorder="1" applyAlignment="1">
      <alignment horizontal="center" vertical="center" wrapText="1"/>
    </xf>
    <xf numFmtId="0" fontId="13" fillId="5" borderId="25" xfId="2" applyFill="1" applyBorder="1" applyAlignment="1">
      <alignment horizontal="center" vertical="center" wrapText="1" shrinkToFit="1"/>
    </xf>
    <xf numFmtId="0" fontId="13" fillId="5" borderId="75" xfId="2" applyFill="1" applyBorder="1" applyAlignment="1">
      <alignment horizontal="center" vertical="center" shrinkToFit="1"/>
    </xf>
    <xf numFmtId="0" fontId="13" fillId="5" borderId="38" xfId="2" applyFill="1" applyBorder="1" applyAlignment="1">
      <alignment horizontal="center" vertical="center" shrinkToFit="1"/>
    </xf>
    <xf numFmtId="0" fontId="13" fillId="5" borderId="65" xfId="2" applyFill="1" applyBorder="1" applyAlignment="1">
      <alignment horizontal="center" vertical="center" shrinkToFit="1"/>
    </xf>
    <xf numFmtId="0" fontId="13" fillId="5" borderId="76" xfId="2" applyFill="1" applyBorder="1" applyAlignment="1">
      <alignment horizontal="left" vertical="center" indent="1" shrinkToFit="1"/>
    </xf>
    <xf numFmtId="0" fontId="13" fillId="3" borderId="46" xfId="2" applyFill="1" applyBorder="1" applyAlignment="1">
      <alignment horizontal="left" vertical="center"/>
    </xf>
    <xf numFmtId="183" fontId="13" fillId="3" borderId="46" xfId="2" applyNumberFormat="1" applyFill="1" applyBorder="1" applyAlignment="1">
      <alignment horizontal="center" vertical="center" shrinkToFit="1"/>
    </xf>
    <xf numFmtId="0" fontId="13" fillId="3" borderId="46" xfId="2" applyFill="1" applyBorder="1" applyAlignment="1">
      <alignment horizontal="center" vertical="center"/>
    </xf>
    <xf numFmtId="0" fontId="13" fillId="3" borderId="49" xfId="2" applyFill="1" applyBorder="1" applyAlignment="1">
      <alignment horizontal="center" vertical="center"/>
    </xf>
    <xf numFmtId="0" fontId="13" fillId="5" borderId="73" xfId="2" applyFill="1" applyBorder="1" applyAlignment="1">
      <alignment horizontal="left" vertical="center" indent="1" shrinkToFit="1"/>
    </xf>
    <xf numFmtId="0" fontId="13" fillId="5" borderId="12" xfId="2" applyFill="1" applyBorder="1" applyAlignment="1">
      <alignment horizontal="left" vertical="center" indent="1" shrinkToFit="1"/>
    </xf>
    <xf numFmtId="0" fontId="13" fillId="5" borderId="81" xfId="2" applyFill="1" applyBorder="1" applyAlignment="1">
      <alignment horizontal="left" vertical="center" indent="1" shrinkToFit="1"/>
    </xf>
    <xf numFmtId="0" fontId="20" fillId="5" borderId="71" xfId="2" applyFont="1" applyFill="1" applyBorder="1" applyAlignment="1">
      <alignment horizontal="center" vertical="center" wrapText="1"/>
    </xf>
    <xf numFmtId="0" fontId="20" fillId="5" borderId="4" xfId="2" applyFont="1" applyFill="1" applyBorder="1" applyAlignment="1">
      <alignment horizontal="center" vertical="center" wrapText="1"/>
    </xf>
    <xf numFmtId="0" fontId="13" fillId="3" borderId="4" xfId="2" applyFill="1" applyBorder="1" applyAlignment="1">
      <alignment horizontal="center" vertical="center"/>
    </xf>
    <xf numFmtId="0" fontId="13" fillId="3" borderId="9" xfId="2" applyFill="1" applyBorder="1" applyAlignment="1">
      <alignment horizontal="center" vertical="center"/>
    </xf>
    <xf numFmtId="0" fontId="13" fillId="3" borderId="10" xfId="2" applyFill="1" applyBorder="1" applyAlignment="1">
      <alignment horizontal="center" vertical="center"/>
    </xf>
    <xf numFmtId="0" fontId="13" fillId="3" borderId="82" xfId="2" applyFill="1" applyBorder="1" applyAlignment="1">
      <alignment horizontal="center" vertical="center"/>
    </xf>
    <xf numFmtId="0" fontId="13" fillId="0" borderId="77" xfId="2" applyBorder="1" applyAlignment="1">
      <alignment vertical="center" shrinkToFit="1"/>
    </xf>
    <xf numFmtId="0" fontId="13" fillId="0" borderId="76" xfId="2" applyBorder="1" applyAlignment="1">
      <alignment vertical="center" shrinkToFit="1"/>
    </xf>
    <xf numFmtId="0" fontId="13" fillId="0" borderId="76" xfId="2" applyBorder="1" applyAlignment="1">
      <alignment horizontal="center" vertical="center"/>
    </xf>
    <xf numFmtId="0" fontId="13" fillId="0" borderId="48" xfId="2" applyBorder="1" applyAlignment="1">
      <alignment horizontal="center" vertical="center"/>
    </xf>
    <xf numFmtId="0" fontId="13" fillId="0" borderId="46" xfId="2" applyBorder="1" applyAlignment="1">
      <alignment horizontal="center" vertical="center"/>
    </xf>
    <xf numFmtId="0" fontId="13" fillId="0" borderId="47" xfId="2" applyBorder="1" applyAlignment="1">
      <alignment horizontal="center" vertical="center"/>
    </xf>
    <xf numFmtId="0" fontId="13" fillId="0" borderId="49" xfId="2" applyBorder="1" applyAlignment="1">
      <alignment horizontal="center" vertical="center"/>
    </xf>
    <xf numFmtId="0" fontId="13" fillId="5" borderId="32" xfId="2" applyFill="1" applyBorder="1" applyAlignment="1">
      <alignment horizontal="center" vertical="center" shrinkToFit="1"/>
    </xf>
    <xf numFmtId="0" fontId="13" fillId="5" borderId="2" xfId="2" applyFill="1" applyBorder="1" applyAlignment="1">
      <alignment horizontal="center" vertical="center" shrinkToFit="1"/>
    </xf>
    <xf numFmtId="0" fontId="13" fillId="5" borderId="3" xfId="2" applyFill="1" applyBorder="1" applyAlignment="1">
      <alignment horizontal="center" vertical="center" shrinkToFit="1"/>
    </xf>
    <xf numFmtId="0" fontId="13" fillId="5" borderId="80" xfId="2" applyFill="1" applyBorder="1" applyAlignment="1">
      <alignment horizontal="center" vertical="center" shrinkToFit="1"/>
    </xf>
    <xf numFmtId="0" fontId="13" fillId="5" borderId="6" xfId="2" applyFill="1" applyBorder="1" applyAlignment="1">
      <alignment horizontal="center" vertical="center" shrinkToFit="1"/>
    </xf>
    <xf numFmtId="0" fontId="13" fillId="5" borderId="7" xfId="2" applyFill="1" applyBorder="1" applyAlignment="1">
      <alignment horizontal="center" vertical="center" shrinkToFit="1"/>
    </xf>
    <xf numFmtId="0" fontId="20" fillId="5" borderId="78" xfId="2" applyFont="1" applyFill="1" applyBorder="1" applyAlignment="1">
      <alignment horizontal="left" vertical="center" indent="1" shrinkToFit="1"/>
    </xf>
    <xf numFmtId="0" fontId="20" fillId="5" borderId="79" xfId="2" applyFont="1" applyFill="1" applyBorder="1" applyAlignment="1">
      <alignment horizontal="left" vertical="center" indent="1" shrinkToFit="1"/>
    </xf>
    <xf numFmtId="0" fontId="22" fillId="0" borderId="83" xfId="2" applyFont="1" applyBorder="1" applyAlignment="1">
      <alignment horizontal="center" vertical="center" shrinkToFit="1"/>
    </xf>
    <xf numFmtId="0" fontId="22" fillId="0" borderId="87" xfId="2" applyFont="1" applyBorder="1" applyAlignment="1">
      <alignment horizontal="center" vertical="center" shrinkToFit="1"/>
    </xf>
    <xf numFmtId="0" fontId="13" fillId="0" borderId="84" xfId="2" applyBorder="1" applyAlignment="1">
      <alignment horizontal="left" vertical="center" indent="1" shrinkToFit="1"/>
    </xf>
    <xf numFmtId="0" fontId="13" fillId="0" borderId="85" xfId="2" applyBorder="1" applyAlignment="1">
      <alignment horizontal="left" vertical="center" indent="1" shrinkToFit="1"/>
    </xf>
    <xf numFmtId="0" fontId="13" fillId="0" borderId="86" xfId="2" applyBorder="1" applyAlignment="1">
      <alignment horizontal="left" vertical="center" indent="1" shrinkToFit="1"/>
    </xf>
    <xf numFmtId="0" fontId="18" fillId="0" borderId="1" xfId="2" applyFont="1" applyBorder="1" applyAlignment="1">
      <alignment horizontal="center" vertical="center" shrinkToFit="1"/>
    </xf>
    <xf numFmtId="0" fontId="18" fillId="0" borderId="5" xfId="2" applyFont="1" applyBorder="1" applyAlignment="1">
      <alignment horizontal="center" vertical="center" shrinkToFit="1"/>
    </xf>
    <xf numFmtId="0" fontId="18" fillId="0" borderId="2" xfId="2" applyFont="1" applyBorder="1" applyAlignment="1">
      <alignment horizontal="center" vertical="center" shrinkToFit="1"/>
    </xf>
    <xf numFmtId="0" fontId="18" fillId="0" borderId="3" xfId="2" applyFont="1" applyBorder="1" applyAlignment="1">
      <alignment horizontal="center" vertical="center" shrinkToFit="1"/>
    </xf>
    <xf numFmtId="0" fontId="18" fillId="0" borderId="6" xfId="2" applyFont="1" applyBorder="1" applyAlignment="1">
      <alignment horizontal="center" vertical="center" shrinkToFit="1"/>
    </xf>
    <xf numFmtId="0" fontId="18" fillId="0" borderId="7" xfId="2" applyFont="1" applyBorder="1" applyAlignment="1">
      <alignment horizontal="center" vertical="center" shrinkToFit="1"/>
    </xf>
    <xf numFmtId="0" fontId="18" fillId="3" borderId="1" xfId="2" applyFont="1" applyFill="1" applyBorder="1" applyAlignment="1">
      <alignment horizontal="center" vertical="center" shrinkToFit="1"/>
    </xf>
    <xf numFmtId="0" fontId="18" fillId="3" borderId="2" xfId="2" applyFont="1" applyFill="1" applyBorder="1" applyAlignment="1">
      <alignment horizontal="center" vertical="center" shrinkToFit="1"/>
    </xf>
    <xf numFmtId="0" fontId="18" fillId="3" borderId="3" xfId="2" applyFont="1" applyFill="1" applyBorder="1" applyAlignment="1">
      <alignment horizontal="center" vertical="center" shrinkToFit="1"/>
    </xf>
    <xf numFmtId="0" fontId="18" fillId="3" borderId="5" xfId="2" applyFont="1" applyFill="1" applyBorder="1" applyAlignment="1">
      <alignment horizontal="center" vertical="center" shrinkToFit="1"/>
    </xf>
    <xf numFmtId="0" fontId="18" fillId="3" borderId="6" xfId="2" applyFont="1" applyFill="1" applyBorder="1" applyAlignment="1">
      <alignment horizontal="center" vertical="center" shrinkToFit="1"/>
    </xf>
    <xf numFmtId="0" fontId="18" fillId="3" borderId="7" xfId="2" applyFont="1" applyFill="1" applyBorder="1" applyAlignment="1">
      <alignment horizontal="center" vertical="center" shrinkToFit="1"/>
    </xf>
    <xf numFmtId="0" fontId="18" fillId="0" borderId="33" xfId="2" applyFont="1" applyBorder="1" applyAlignment="1">
      <alignment horizontal="center" vertical="center" shrinkToFit="1"/>
    </xf>
    <xf numFmtId="0" fontId="18" fillId="0" borderId="43" xfId="2" applyFont="1" applyBorder="1" applyAlignment="1">
      <alignment horizontal="center" vertical="center" shrinkToFit="1"/>
    </xf>
    <xf numFmtId="0" fontId="18" fillId="0" borderId="12" xfId="2" applyFont="1" applyBorder="1" applyAlignment="1">
      <alignment horizontal="left" vertical="center" indent="1" shrinkToFit="1"/>
    </xf>
    <xf numFmtId="0" fontId="20" fillId="5" borderId="72" xfId="2" applyFont="1" applyFill="1" applyBorder="1" applyAlignment="1">
      <alignment horizontal="center" vertical="center" wrapText="1"/>
    </xf>
    <xf numFmtId="0" fontId="20" fillId="5" borderId="73" xfId="2" applyFont="1" applyFill="1" applyBorder="1" applyAlignment="1">
      <alignment horizontal="center" vertical="center" wrapText="1"/>
    </xf>
    <xf numFmtId="0" fontId="13" fillId="3" borderId="73" xfId="2" applyFill="1" applyBorder="1" applyAlignment="1">
      <alignment horizontal="center" vertical="center"/>
    </xf>
    <xf numFmtId="0" fontId="13" fillId="3" borderId="51" xfId="2" applyFill="1" applyBorder="1" applyAlignment="1">
      <alignment horizontal="center" vertical="center"/>
    </xf>
    <xf numFmtId="0" fontId="13" fillId="3" borderId="44" xfId="2" applyFill="1" applyBorder="1" applyAlignment="1">
      <alignment horizontal="center" vertical="center"/>
    </xf>
    <xf numFmtId="0" fontId="13" fillId="3" borderId="37" xfId="2" applyFill="1" applyBorder="1" applyAlignment="1">
      <alignment horizontal="center" vertical="center"/>
    </xf>
    <xf numFmtId="0" fontId="21" fillId="0" borderId="25" xfId="2" applyFont="1" applyBorder="1">
      <alignment vertical="center"/>
    </xf>
    <xf numFmtId="0" fontId="21" fillId="0" borderId="26" xfId="2" applyFont="1" applyBorder="1">
      <alignment vertical="center"/>
    </xf>
    <xf numFmtId="0" fontId="21" fillId="0" borderId="27" xfId="2" applyFont="1" applyBorder="1">
      <alignment vertical="center"/>
    </xf>
    <xf numFmtId="0" fontId="13" fillId="0" borderId="4" xfId="2" applyBorder="1" applyAlignment="1">
      <alignment horizontal="center" vertical="center"/>
    </xf>
    <xf numFmtId="0" fontId="13" fillId="0" borderId="82" xfId="2" applyBorder="1" applyAlignment="1">
      <alignment horizontal="center" vertical="center"/>
    </xf>
    <xf numFmtId="0" fontId="13" fillId="0" borderId="0" xfId="2" applyAlignment="1">
      <alignment horizontal="center" vertical="center"/>
    </xf>
    <xf numFmtId="182" fontId="23" fillId="5" borderId="0" xfId="2" applyNumberFormat="1" applyFont="1" applyFill="1" applyAlignment="1">
      <alignment horizontal="center" vertical="center" wrapText="1" shrinkToFit="1"/>
    </xf>
    <xf numFmtId="182" fontId="23" fillId="5" borderId="39" xfId="2" applyNumberFormat="1" applyFont="1" applyFill="1" applyBorder="1" applyAlignment="1">
      <alignment horizontal="center" vertical="center" wrapText="1" shrinkToFit="1"/>
    </xf>
    <xf numFmtId="0" fontId="13" fillId="3" borderId="44" xfId="2" applyFill="1" applyBorder="1" applyAlignment="1">
      <alignment horizontal="left" vertical="center" shrinkToFit="1"/>
    </xf>
    <xf numFmtId="0" fontId="13" fillId="5" borderId="44" xfId="2" applyFill="1" applyBorder="1" applyAlignment="1">
      <alignment horizontal="center" vertical="center" shrinkToFit="1"/>
    </xf>
    <xf numFmtId="0" fontId="13" fillId="5" borderId="37" xfId="2" applyFill="1" applyBorder="1" applyAlignment="1">
      <alignment horizontal="center" vertical="center" shrinkToFit="1"/>
    </xf>
    <xf numFmtId="0" fontId="13" fillId="5" borderId="0" xfId="2" applyFill="1">
      <alignment vertical="center"/>
    </xf>
    <xf numFmtId="0" fontId="13" fillId="5" borderId="6" xfId="2" applyFill="1" applyBorder="1" applyAlignment="1">
      <alignment horizontal="right"/>
    </xf>
    <xf numFmtId="0" fontId="18" fillId="5" borderId="6" xfId="2" applyFont="1" applyFill="1" applyBorder="1" applyAlignment="1">
      <alignment horizontal="left" indent="1" shrinkToFit="1"/>
    </xf>
    <xf numFmtId="0" fontId="6" fillId="0" borderId="6" xfId="1" applyBorder="1" applyAlignment="1">
      <alignment horizontal="left" indent="1" shrinkToFit="1"/>
    </xf>
    <xf numFmtId="0" fontId="13" fillId="5" borderId="0" xfId="2" applyFill="1" applyAlignment="1">
      <alignment horizontal="center" vertical="center"/>
    </xf>
    <xf numFmtId="0" fontId="13" fillId="5" borderId="6" xfId="2" applyFill="1" applyBorder="1" applyAlignment="1">
      <alignment horizontal="right" vertical="center"/>
    </xf>
    <xf numFmtId="0" fontId="18" fillId="5" borderId="6" xfId="2" applyFont="1" applyFill="1" applyBorder="1" applyAlignment="1">
      <alignment horizontal="left" vertical="center" indent="1" shrinkToFit="1"/>
    </xf>
    <xf numFmtId="0" fontId="6" fillId="5" borderId="6" xfId="1" applyFill="1" applyBorder="1" applyAlignment="1">
      <alignment horizontal="left" vertical="center" indent="1" shrinkToFit="1"/>
    </xf>
    <xf numFmtId="0" fontId="22" fillId="0" borderId="88" xfId="2" applyFont="1" applyBorder="1" applyAlignment="1">
      <alignment horizontal="center" vertical="center" shrinkToFit="1"/>
    </xf>
    <xf numFmtId="0" fontId="18" fillId="0" borderId="74" xfId="2" applyFont="1" applyBorder="1" applyAlignment="1">
      <alignment horizontal="center" vertical="center" shrinkToFit="1"/>
    </xf>
    <xf numFmtId="0" fontId="18" fillId="0" borderId="39" xfId="2" applyFont="1" applyBorder="1" applyAlignment="1">
      <alignment horizontal="center" vertical="center" shrinkToFit="1"/>
    </xf>
    <xf numFmtId="0" fontId="18" fillId="0" borderId="65" xfId="2" applyFont="1" applyBorder="1" applyAlignment="1">
      <alignment horizontal="center" vertical="center" shrinkToFit="1"/>
    </xf>
    <xf numFmtId="0" fontId="18" fillId="3" borderId="74" xfId="2" applyFont="1" applyFill="1" applyBorder="1" applyAlignment="1">
      <alignment horizontal="center" vertical="center" shrinkToFit="1"/>
    </xf>
    <xf numFmtId="0" fontId="18" fillId="3" borderId="39" xfId="2" applyFont="1" applyFill="1" applyBorder="1" applyAlignment="1">
      <alignment horizontal="center" vertical="center" shrinkToFit="1"/>
    </xf>
    <xf numFmtId="0" fontId="18" fillId="3" borderId="65" xfId="2" applyFont="1" applyFill="1" applyBorder="1" applyAlignment="1">
      <alignment horizontal="center" vertical="center" shrinkToFit="1"/>
    </xf>
    <xf numFmtId="0" fontId="18" fillId="0" borderId="40" xfId="2" applyFont="1" applyBorder="1" applyAlignment="1">
      <alignment horizontal="center" vertical="center" shrinkToFit="1"/>
    </xf>
    <xf numFmtId="0" fontId="18" fillId="0" borderId="66" xfId="2" applyFont="1" applyBorder="1" applyAlignment="1">
      <alignment horizontal="left" vertical="center" indent="1" shrinkToFit="1"/>
    </xf>
    <xf numFmtId="0" fontId="29" fillId="0" borderId="0" xfId="1" applyFont="1" applyAlignment="1">
      <alignment horizontal="center" vertical="center"/>
    </xf>
    <xf numFmtId="0" fontId="25" fillId="6" borderId="45" xfId="1" applyFont="1" applyFill="1" applyBorder="1" applyAlignment="1">
      <alignment horizontal="center" vertical="center" shrinkToFit="1"/>
    </xf>
    <xf numFmtId="0" fontId="25" fillId="6" borderId="47" xfId="1" applyFont="1" applyFill="1" applyBorder="1" applyAlignment="1">
      <alignment horizontal="center" vertical="center" shrinkToFit="1"/>
    </xf>
    <xf numFmtId="0" fontId="25" fillId="6" borderId="41" xfId="1" applyFont="1" applyFill="1" applyBorder="1" applyAlignment="1">
      <alignment horizontal="center" vertical="center" shrinkToFit="1"/>
    </xf>
    <xf numFmtId="0" fontId="25" fillId="6" borderId="11" xfId="1" applyFont="1" applyFill="1" applyBorder="1" applyAlignment="1">
      <alignment horizontal="center" vertical="center" shrinkToFit="1"/>
    </xf>
    <xf numFmtId="0" fontId="26" fillId="0" borderId="48" xfId="1" applyFont="1" applyBorder="1" applyAlignment="1">
      <alignment horizontal="center" vertical="center" shrinkToFit="1"/>
    </xf>
    <xf numFmtId="0" fontId="26" fillId="0" borderId="46" xfId="1" applyFont="1" applyBorder="1" applyAlignment="1">
      <alignment horizontal="center" vertical="center" shrinkToFit="1"/>
    </xf>
    <xf numFmtId="0" fontId="26" fillId="0" borderId="47" xfId="1" applyFont="1" applyBorder="1" applyAlignment="1">
      <alignment horizontal="center" vertical="center" shrinkToFit="1"/>
    </xf>
    <xf numFmtId="0" fontId="26" fillId="0" borderId="9" xfId="1" applyFont="1" applyBorder="1" applyAlignment="1">
      <alignment horizontal="center" vertical="center" shrinkToFit="1"/>
    </xf>
    <xf numFmtId="0" fontId="26" fillId="0" borderId="10" xfId="1" applyFont="1" applyBorder="1" applyAlignment="1">
      <alignment horizontal="center" vertical="center" shrinkToFit="1"/>
    </xf>
    <xf numFmtId="0" fontId="26" fillId="0" borderId="11" xfId="1" applyFont="1" applyBorder="1" applyAlignment="1">
      <alignment horizontal="center" vertical="center" shrinkToFit="1"/>
    </xf>
    <xf numFmtId="0" fontId="25" fillId="6" borderId="48" xfId="1" applyFont="1" applyFill="1" applyBorder="1" applyAlignment="1">
      <alignment horizontal="center" vertical="center" shrinkToFit="1"/>
    </xf>
    <xf numFmtId="0" fontId="25" fillId="6" borderId="46" xfId="1" applyFont="1" applyFill="1" applyBorder="1" applyAlignment="1">
      <alignment horizontal="center" vertical="center" shrinkToFit="1"/>
    </xf>
    <xf numFmtId="0" fontId="25" fillId="6" borderId="49" xfId="1" applyFont="1" applyFill="1" applyBorder="1" applyAlignment="1">
      <alignment horizontal="center" vertical="center" shrinkToFit="1"/>
    </xf>
    <xf numFmtId="0" fontId="30" fillId="0" borderId="10" xfId="1" applyFont="1" applyBorder="1" applyAlignment="1">
      <alignment horizontal="center" vertical="center" shrinkToFit="1"/>
    </xf>
    <xf numFmtId="0" fontId="30" fillId="0" borderId="9" xfId="1" applyFont="1" applyBorder="1" applyAlignment="1">
      <alignment horizontal="center" vertical="center" shrinkToFit="1"/>
    </xf>
    <xf numFmtId="0" fontId="30" fillId="0" borderId="42" xfId="1" applyFont="1" applyBorder="1" applyAlignment="1">
      <alignment horizontal="center" vertical="center" shrinkToFit="1"/>
    </xf>
    <xf numFmtId="0" fontId="24" fillId="6" borderId="4" xfId="1" applyFont="1" applyFill="1" applyBorder="1" applyAlignment="1">
      <alignment horizontal="center" vertical="center" shrinkToFit="1"/>
    </xf>
    <xf numFmtId="0" fontId="24" fillId="6" borderId="90" xfId="1" applyFont="1" applyFill="1" applyBorder="1" applyAlignment="1">
      <alignment horizontal="center" vertical="center" shrinkToFit="1"/>
    </xf>
    <xf numFmtId="0" fontId="24" fillId="6" borderId="94" xfId="1" applyFont="1" applyFill="1" applyBorder="1" applyAlignment="1">
      <alignment horizontal="center" vertical="center" shrinkToFit="1"/>
    </xf>
    <xf numFmtId="0" fontId="24" fillId="6" borderId="93" xfId="1" applyFont="1" applyFill="1" applyBorder="1" applyAlignment="1">
      <alignment horizontal="center" vertical="center" shrinkToFit="1"/>
    </xf>
    <xf numFmtId="0" fontId="30" fillId="0" borderId="91" xfId="1" applyFont="1" applyBorder="1" applyAlignment="1">
      <alignment horizontal="center" vertical="center" shrinkToFit="1"/>
    </xf>
    <xf numFmtId="0" fontId="30" fillId="0" borderId="92" xfId="1" applyFont="1" applyBorder="1" applyAlignment="1">
      <alignment horizontal="center" vertical="center" shrinkToFit="1"/>
    </xf>
    <xf numFmtId="0" fontId="30" fillId="0" borderId="93" xfId="1" applyFont="1" applyBorder="1" applyAlignment="1">
      <alignment horizontal="center" vertical="center" shrinkToFit="1"/>
    </xf>
    <xf numFmtId="0" fontId="30" fillId="0" borderId="92" xfId="1" applyFont="1" applyBorder="1" applyAlignment="1">
      <alignment horizontal="left" vertical="center" shrinkToFit="1"/>
    </xf>
    <xf numFmtId="0" fontId="30" fillId="0" borderId="95" xfId="1" applyFont="1" applyBorder="1" applyAlignment="1">
      <alignment horizontal="left" vertical="center" shrinkToFit="1"/>
    </xf>
    <xf numFmtId="0" fontId="30" fillId="0" borderId="11" xfId="1" applyFont="1" applyBorder="1" applyAlignment="1">
      <alignment horizontal="center" vertical="center" shrinkToFit="1"/>
    </xf>
    <xf numFmtId="0" fontId="25" fillId="6" borderId="4" xfId="1" applyFont="1" applyFill="1" applyBorder="1" applyAlignment="1">
      <alignment horizontal="center" vertical="center" shrinkToFit="1"/>
    </xf>
    <xf numFmtId="0" fontId="30" fillId="0" borderId="10" xfId="1" applyFont="1" applyBorder="1" applyAlignment="1">
      <alignment horizontal="left" vertical="center" shrinkToFit="1"/>
    </xf>
    <xf numFmtId="0" fontId="30" fillId="0" borderId="42" xfId="1" applyFont="1" applyBorder="1" applyAlignment="1">
      <alignment horizontal="left" vertical="center" shrinkToFit="1"/>
    </xf>
    <xf numFmtId="0" fontId="30" fillId="0" borderId="9" xfId="1" applyFont="1" applyBorder="1" applyAlignment="1">
      <alignment horizontal="left" vertical="center" indent="1" shrinkToFit="1"/>
    </xf>
    <xf numFmtId="0" fontId="30" fillId="0" borderId="10" xfId="1" applyFont="1" applyBorder="1" applyAlignment="1">
      <alignment horizontal="left" vertical="center" indent="1" shrinkToFit="1"/>
    </xf>
    <xf numFmtId="0" fontId="30" fillId="0" borderId="11" xfId="1" applyFont="1" applyBorder="1" applyAlignment="1">
      <alignment horizontal="left" vertical="center" indent="1" shrinkToFit="1"/>
    </xf>
    <xf numFmtId="0" fontId="27" fillId="6" borderId="71" xfId="1" applyFont="1" applyFill="1" applyBorder="1" applyAlignment="1">
      <alignment horizontal="center" vertical="center" shrinkToFit="1"/>
    </xf>
    <xf numFmtId="0" fontId="31" fillId="0" borderId="4" xfId="1" applyFont="1" applyBorder="1" applyAlignment="1">
      <alignment horizontal="center" vertical="center" shrinkToFit="1"/>
    </xf>
    <xf numFmtId="0" fontId="25" fillId="0" borderId="10" xfId="1" applyFont="1" applyBorder="1" applyAlignment="1">
      <alignment horizontal="left" vertical="center" shrinkToFit="1"/>
    </xf>
    <xf numFmtId="0" fontId="25" fillId="0" borderId="11" xfId="1" applyFont="1" applyBorder="1" applyAlignment="1">
      <alignment horizontal="left" vertical="center" shrinkToFit="1"/>
    </xf>
    <xf numFmtId="0" fontId="30" fillId="0" borderId="4" xfId="1" applyFont="1" applyBorder="1" applyAlignment="1">
      <alignment horizontal="center" vertical="center" shrinkToFit="1"/>
    </xf>
    <xf numFmtId="0" fontId="30" fillId="0" borderId="82" xfId="1" applyFont="1" applyBorder="1" applyAlignment="1">
      <alignment horizontal="center" vertical="center" shrinkToFit="1"/>
    </xf>
    <xf numFmtId="0" fontId="25" fillId="6" borderId="5" xfId="1" applyFont="1" applyFill="1" applyBorder="1" applyAlignment="1">
      <alignment horizontal="center" vertical="center" shrinkToFit="1"/>
    </xf>
    <xf numFmtId="0" fontId="25" fillId="6" borderId="6" xfId="1" applyFont="1" applyFill="1" applyBorder="1" applyAlignment="1">
      <alignment horizontal="center" vertical="center" shrinkToFit="1"/>
    </xf>
    <xf numFmtId="0" fontId="25" fillId="6" borderId="7" xfId="1" applyFont="1" applyFill="1" applyBorder="1" applyAlignment="1">
      <alignment horizontal="center" vertical="center" shrinkToFit="1"/>
    </xf>
    <xf numFmtId="0" fontId="24" fillId="6" borderId="71" xfId="1" applyFont="1" applyFill="1" applyBorder="1" applyAlignment="1">
      <alignment horizontal="center" vertical="center" shrinkToFit="1"/>
    </xf>
    <xf numFmtId="0" fontId="24" fillId="6" borderId="72" xfId="1" applyFont="1" applyFill="1" applyBorder="1" applyAlignment="1">
      <alignment horizontal="center" vertical="center" shrinkToFit="1"/>
    </xf>
    <xf numFmtId="0" fontId="31" fillId="0" borderId="73" xfId="1" applyFont="1" applyBorder="1" applyAlignment="1">
      <alignment horizontal="center" vertical="center" shrinkToFit="1"/>
    </xf>
    <xf numFmtId="0" fontId="30" fillId="0" borderId="73" xfId="1" applyFont="1" applyBorder="1" applyAlignment="1">
      <alignment horizontal="center" vertical="center" shrinkToFit="1"/>
    </xf>
    <xf numFmtId="0" fontId="30" fillId="0" borderId="51"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50" xfId="1" applyFont="1" applyBorder="1" applyAlignment="1">
      <alignment horizontal="center" vertical="center" shrinkToFit="1"/>
    </xf>
    <xf numFmtId="0" fontId="30" fillId="0" borderId="89" xfId="1" applyFont="1" applyBorder="1" applyAlignment="1">
      <alignment horizontal="center" vertical="center" shrinkToFit="1"/>
    </xf>
    <xf numFmtId="0" fontId="24" fillId="0" borderId="0" xfId="1" applyFont="1" applyAlignment="1">
      <alignment horizontal="left"/>
    </xf>
    <xf numFmtId="0" fontId="25" fillId="0" borderId="6" xfId="1" applyFont="1" applyBorder="1" applyAlignment="1">
      <alignment horizontal="center"/>
    </xf>
    <xf numFmtId="0" fontId="25" fillId="0" borderId="9" xfId="1" applyFont="1" applyBorder="1" applyAlignment="1">
      <alignment horizontal="left" vertical="center"/>
    </xf>
    <xf numFmtId="0" fontId="25" fillId="0" borderId="10" xfId="1" applyFont="1" applyBorder="1" applyAlignment="1">
      <alignment horizontal="left" vertical="center"/>
    </xf>
    <xf numFmtId="0" fontId="24" fillId="0" borderId="10" xfId="1" applyFont="1" applyBorder="1" applyAlignment="1">
      <alignment horizontal="center" vertical="top" shrinkToFit="1"/>
    </xf>
    <xf numFmtId="0" fontId="24" fillId="0" borderId="11" xfId="1" applyFont="1" applyBorder="1" applyAlignment="1">
      <alignment horizontal="center" vertical="top" shrinkToFit="1"/>
    </xf>
    <xf numFmtId="0" fontId="24" fillId="6" borderId="41" xfId="1" applyFont="1" applyFill="1" applyBorder="1" applyAlignment="1">
      <alignment horizontal="center" vertical="center" shrinkToFit="1"/>
    </xf>
    <xf numFmtId="0" fontId="24" fillId="6" borderId="11" xfId="1" applyFont="1" applyFill="1" applyBorder="1" applyAlignment="1">
      <alignment horizontal="center" vertical="center" shrinkToFit="1"/>
    </xf>
    <xf numFmtId="0" fontId="7" fillId="0" borderId="63" xfId="0" applyFont="1" applyBorder="1" applyAlignment="1" applyProtection="1">
      <alignment horizontal="center" vertical="center"/>
      <protection locked="0" hidden="1"/>
    </xf>
    <xf numFmtId="0" fontId="7" fillId="0" borderId="67" xfId="0" applyFont="1" applyBorder="1" applyAlignment="1" applyProtection="1">
      <alignment horizontal="center" vertical="center"/>
      <protection locked="0" hidden="1"/>
    </xf>
    <xf numFmtId="0" fontId="9" fillId="0" borderId="39" xfId="0" applyFont="1" applyBorder="1" applyAlignment="1" applyProtection="1">
      <alignment horizontal="center" vertical="center" shrinkToFit="1"/>
      <protection hidden="1"/>
    </xf>
    <xf numFmtId="0" fontId="9" fillId="0" borderId="65" xfId="0" applyFont="1" applyBorder="1" applyAlignment="1" applyProtection="1">
      <alignment horizontal="center" vertical="center" shrinkToFit="1"/>
      <protection hidden="1"/>
    </xf>
    <xf numFmtId="0" fontId="9" fillId="0" borderId="38" xfId="0" applyFont="1" applyBorder="1" applyAlignment="1" applyProtection="1">
      <alignment horizontal="center" vertical="center"/>
      <protection locked="0" hidden="1"/>
    </xf>
    <xf numFmtId="0" fontId="9" fillId="0" borderId="39" xfId="0" applyFont="1" applyBorder="1" applyAlignment="1" applyProtection="1">
      <alignment horizontal="center" vertical="center"/>
      <protection locked="0" hidden="1"/>
    </xf>
    <xf numFmtId="0" fontId="9" fillId="0" borderId="65" xfId="0" applyFont="1" applyBorder="1" applyAlignment="1" applyProtection="1">
      <alignment horizontal="center" vertical="center"/>
      <protection locked="0" hidden="1"/>
    </xf>
    <xf numFmtId="0" fontId="33" fillId="0" borderId="60" xfId="0" applyFont="1" applyBorder="1" applyAlignment="1" applyProtection="1">
      <alignment horizontal="center" vertical="center" shrinkToFit="1"/>
      <protection hidden="1"/>
    </xf>
    <xf numFmtId="0" fontId="33" fillId="0" borderId="61" xfId="0" applyFont="1" applyBorder="1" applyAlignment="1" applyProtection="1">
      <alignment horizontal="center" vertical="center" shrinkToFit="1"/>
      <protection hidden="1"/>
    </xf>
    <xf numFmtId="0" fontId="9" fillId="0" borderId="62"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9" fillId="0" borderId="63" xfId="0" applyFont="1" applyBorder="1" applyAlignment="1" applyProtection="1">
      <alignment horizontal="center" vertical="center"/>
      <protection hidden="1"/>
    </xf>
    <xf numFmtId="0" fontId="9" fillId="0" borderId="67" xfId="0" applyFont="1" applyBorder="1" applyAlignment="1" applyProtection="1">
      <alignment horizontal="center" vertical="center"/>
      <protection hidden="1"/>
    </xf>
    <xf numFmtId="0" fontId="11" fillId="0" borderId="64" xfId="0" applyFont="1" applyBorder="1" applyAlignment="1" applyProtection="1">
      <alignment horizontal="center" vertical="center"/>
      <protection locked="0" hidden="1"/>
    </xf>
    <xf numFmtId="0" fontId="11" fillId="0" borderId="60" xfId="0" applyFont="1" applyBorder="1" applyAlignment="1" applyProtection="1">
      <alignment horizontal="center" vertical="center"/>
      <protection locked="0" hidden="1"/>
    </xf>
    <xf numFmtId="0" fontId="11" fillId="0" borderId="61" xfId="0" applyFont="1" applyBorder="1" applyAlignment="1" applyProtection="1">
      <alignment horizontal="center" vertical="center"/>
      <protection locked="0" hidden="1"/>
    </xf>
    <xf numFmtId="0" fontId="7" fillId="0" borderId="62" xfId="0" applyFont="1" applyBorder="1" applyAlignment="1" applyProtection="1">
      <alignment horizontal="center" vertical="center"/>
      <protection locked="0" hidden="1"/>
    </xf>
    <xf numFmtId="0" fontId="7" fillId="0" borderId="66" xfId="0" applyFont="1" applyBorder="1" applyAlignment="1" applyProtection="1">
      <alignment horizontal="center" vertical="center"/>
      <protection locked="0" hidden="1"/>
    </xf>
    <xf numFmtId="0" fontId="9" fillId="0" borderId="0" xfId="0" applyFont="1" applyAlignment="1" applyProtection="1">
      <alignment horizontal="center" vertical="center" shrinkToFit="1"/>
      <protection hidden="1"/>
    </xf>
    <xf numFmtId="0" fontId="34" fillId="0" borderId="0" xfId="0" applyFont="1" applyAlignment="1" applyProtection="1">
      <alignment horizontal="center" vertical="center"/>
      <protection hidden="1"/>
    </xf>
    <xf numFmtId="0" fontId="35" fillId="0" borderId="98" xfId="0" applyFont="1" applyBorder="1" applyAlignment="1" applyProtection="1">
      <alignment horizontal="center" vertical="center"/>
      <protection hidden="1"/>
    </xf>
    <xf numFmtId="0" fontId="35" fillId="0" borderId="99" xfId="0" applyFont="1" applyBorder="1" applyAlignment="1" applyProtection="1">
      <alignment horizontal="center" vertical="center"/>
      <protection hidden="1"/>
    </xf>
    <xf numFmtId="0" fontId="35" fillId="0" borderId="101" xfId="0" applyFont="1" applyBorder="1" applyAlignment="1" applyProtection="1">
      <alignment horizontal="center" vertical="center"/>
      <protection hidden="1"/>
    </xf>
    <xf numFmtId="0" fontId="35" fillId="0" borderId="100" xfId="0" applyFont="1" applyBorder="1" applyAlignment="1" applyProtection="1">
      <alignment horizontal="center" vertical="center"/>
      <protection hidden="1"/>
    </xf>
    <xf numFmtId="0" fontId="9" fillId="0" borderId="114" xfId="0" applyFont="1" applyBorder="1" applyAlignment="1" applyProtection="1">
      <alignment horizontal="center" vertical="center"/>
      <protection hidden="1"/>
    </xf>
    <xf numFmtId="0" fontId="9" fillId="0" borderId="103" xfId="0" applyFont="1" applyBorder="1" applyAlignment="1" applyProtection="1">
      <alignment horizontal="center" vertical="center"/>
      <protection hidden="1"/>
    </xf>
    <xf numFmtId="0" fontId="9" fillId="0" borderId="115" xfId="0" applyFont="1" applyBorder="1" applyAlignment="1" applyProtection="1">
      <alignment horizontal="center" vertical="center"/>
      <protection hidden="1"/>
    </xf>
    <xf numFmtId="0" fontId="35" fillId="0" borderId="103" xfId="0" applyFont="1" applyBorder="1" applyAlignment="1" applyProtection="1">
      <alignment horizontal="center" vertical="center"/>
      <protection locked="0" hidden="1"/>
    </xf>
    <xf numFmtId="0" fontId="35" fillId="0" borderId="106" xfId="0" applyFont="1" applyBorder="1" applyAlignment="1" applyProtection="1">
      <alignment horizontal="center" vertical="center"/>
      <protection locked="0" hidden="1"/>
    </xf>
    <xf numFmtId="0" fontId="11" fillId="0" borderId="103" xfId="0" applyFont="1" applyBorder="1" applyAlignment="1" applyProtection="1">
      <alignment horizontal="center" vertical="center"/>
      <protection hidden="1"/>
    </xf>
    <xf numFmtId="0" fontId="11" fillId="0" borderId="115" xfId="0" applyFont="1" applyBorder="1" applyAlignment="1" applyProtection="1">
      <alignment horizontal="center" vertical="center"/>
      <protection hidden="1"/>
    </xf>
    <xf numFmtId="0" fontId="9" fillId="0" borderId="120" xfId="0" applyFont="1" applyBorder="1" applyAlignment="1" applyProtection="1">
      <alignment horizontal="center" vertical="center"/>
      <protection hidden="1"/>
    </xf>
    <xf numFmtId="0" fontId="9" fillId="0" borderId="125" xfId="0" applyFont="1" applyBorder="1" applyAlignment="1" applyProtection="1">
      <alignment horizontal="center" vertical="center"/>
      <protection hidden="1"/>
    </xf>
    <xf numFmtId="0" fontId="9" fillId="0" borderId="119" xfId="0" applyFont="1" applyBorder="1" applyAlignment="1" applyProtection="1">
      <alignment horizontal="center" vertical="center"/>
      <protection hidden="1"/>
    </xf>
    <xf numFmtId="0" fontId="9" fillId="0" borderId="127" xfId="0" applyFont="1" applyBorder="1" applyAlignment="1" applyProtection="1">
      <alignment horizontal="center" vertical="center"/>
      <protection hidden="1"/>
    </xf>
    <xf numFmtId="0" fontId="35" fillId="0" borderId="125" xfId="0" applyFont="1" applyBorder="1" applyAlignment="1" applyProtection="1">
      <alignment horizontal="left" vertical="center" indent="1"/>
      <protection hidden="1"/>
    </xf>
    <xf numFmtId="0" fontId="35" fillId="0" borderId="126" xfId="0" applyFont="1" applyBorder="1" applyAlignment="1" applyProtection="1">
      <alignment horizontal="left" vertical="center" indent="1"/>
      <protection hidden="1"/>
    </xf>
    <xf numFmtId="0" fontId="35" fillId="0" borderId="127" xfId="0" applyFont="1" applyBorder="1" applyAlignment="1" applyProtection="1">
      <alignment horizontal="left" vertical="center" indent="1"/>
      <protection hidden="1"/>
    </xf>
    <xf numFmtId="0" fontId="35" fillId="0" borderId="128" xfId="0" applyFont="1" applyBorder="1" applyAlignment="1" applyProtection="1">
      <alignment horizontal="left" vertical="center" indent="1"/>
      <protection hidden="1"/>
    </xf>
    <xf numFmtId="0" fontId="9" fillId="0" borderId="41"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6" xfId="0" applyFont="1" applyBorder="1" applyAlignment="1" applyProtection="1">
      <alignment horizontal="center" vertical="center"/>
      <protection hidden="1"/>
    </xf>
    <xf numFmtId="0" fontId="35" fillId="0" borderId="10" xfId="0" applyFont="1" applyBorder="1" applyAlignment="1" applyProtection="1">
      <alignment horizontal="center" vertical="center"/>
      <protection locked="0" hidden="1"/>
    </xf>
    <xf numFmtId="0" fontId="35" fillId="0" borderId="42"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shrinkToFit="1"/>
      <protection hidden="1"/>
    </xf>
    <xf numFmtId="0" fontId="9" fillId="0" borderId="44" xfId="0" applyFont="1" applyBorder="1" applyAlignment="1" applyProtection="1">
      <alignment horizontal="center" vertical="center" shrinkToFit="1"/>
      <protection hidden="1"/>
    </xf>
    <xf numFmtId="0" fontId="9" fillId="0" borderId="117" xfId="0" applyFont="1" applyBorder="1" applyAlignment="1" applyProtection="1">
      <alignment horizontal="center" vertical="center" shrinkToFit="1"/>
      <protection hidden="1"/>
    </xf>
    <xf numFmtId="0" fontId="35" fillId="0" borderId="44" xfId="0" applyFont="1" applyBorder="1" applyAlignment="1" applyProtection="1">
      <alignment horizontal="center" vertical="center"/>
      <protection locked="0" hidden="1"/>
    </xf>
    <xf numFmtId="0" fontId="35" fillId="0" borderId="37" xfId="0" applyFont="1" applyBorder="1" applyAlignment="1" applyProtection="1">
      <alignment horizontal="center" vertical="center"/>
      <protection locked="0" hidden="1"/>
    </xf>
    <xf numFmtId="0" fontId="8" fillId="0" borderId="0" xfId="0" applyFont="1" applyAlignment="1" applyProtection="1">
      <alignment horizontal="center" vertical="center"/>
      <protection hidden="1"/>
    </xf>
    <xf numFmtId="0" fontId="8" fillId="0" borderId="52"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9" fillId="0" borderId="69" xfId="0" applyFont="1" applyBorder="1" applyAlignment="1" applyProtection="1">
      <alignment horizontal="center" vertical="center"/>
      <protection hidden="1"/>
    </xf>
    <xf numFmtId="0" fontId="9" fillId="0" borderId="35"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16" xfId="0" applyFont="1" applyBorder="1" applyAlignment="1" applyProtection="1">
      <alignment horizontal="center" vertical="center"/>
      <protection hidden="1"/>
    </xf>
    <xf numFmtId="0" fontId="11" fillId="0" borderId="44" xfId="0" applyFont="1" applyBorder="1" applyAlignment="1" applyProtection="1">
      <alignment horizontal="center" vertical="center"/>
      <protection hidden="1"/>
    </xf>
    <xf numFmtId="0" fontId="11" fillId="0" borderId="117" xfId="0" applyFont="1" applyBorder="1" applyAlignment="1" applyProtection="1">
      <alignment horizontal="center" vertical="center"/>
      <protection hidden="1"/>
    </xf>
    <xf numFmtId="0" fontId="9" fillId="0" borderId="52" xfId="0" applyFont="1" applyBorder="1" applyAlignment="1" applyProtection="1">
      <alignment horizontal="center" vertical="center"/>
      <protection hidden="1"/>
    </xf>
    <xf numFmtId="0" fontId="9" fillId="0" borderId="55" xfId="0" applyFont="1" applyBorder="1" applyAlignment="1" applyProtection="1">
      <alignment horizontal="center" vertical="center"/>
      <protection hidden="1"/>
    </xf>
    <xf numFmtId="0" fontId="9" fillId="0" borderId="53" xfId="0" applyFont="1" applyBorder="1" applyAlignment="1" applyProtection="1">
      <alignment horizontal="center" vertical="center"/>
      <protection hidden="1"/>
    </xf>
  </cellXfs>
  <cellStyles count="3">
    <cellStyle name="標準" xfId="0" builtinId="0"/>
    <cellStyle name="標準 2" xfId="1"/>
    <cellStyle name="標準_大会参加申込書" xfId="2"/>
  </cellStyles>
  <dxfs count="0"/>
  <tableStyles count="0" defaultTableStyle="TableStyleMedium2" defaultPivotStyle="PivotStyleLight16"/>
  <colors>
    <mruColors>
      <color rgb="FFFF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BG23"/>
  <sheetViews>
    <sheetView showGridLines="0" tabSelected="1" zoomScale="70" zoomScaleNormal="70" workbookViewId="0">
      <selection activeCell="B5" sqref="B5:M5"/>
    </sheetView>
  </sheetViews>
  <sheetFormatPr defaultColWidth="3.125" defaultRowHeight="30" customHeight="1"/>
  <cols>
    <col min="1" max="1" width="20.25" style="33" bestFit="1" customWidth="1"/>
    <col min="2" max="45" width="3.125" style="33"/>
    <col min="46" max="46" width="3.125" style="33" customWidth="1"/>
    <col min="47" max="16384" width="3.125" style="33"/>
  </cols>
  <sheetData>
    <row r="2" spans="1:59" ht="30" customHeight="1" thickBot="1">
      <c r="A2" s="33" t="s">
        <v>116</v>
      </c>
      <c r="B2" s="100" t="s">
        <v>24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t="s">
        <v>53</v>
      </c>
      <c r="AL2" s="100"/>
      <c r="AM2" s="100"/>
      <c r="AN2" s="100"/>
      <c r="AO2" s="100"/>
      <c r="AP2" s="100"/>
      <c r="AQ2" s="100"/>
      <c r="AR2" s="100"/>
      <c r="AS2" s="100"/>
      <c r="AT2" s="100"/>
      <c r="AU2" s="100"/>
      <c r="AV2" s="100"/>
      <c r="AW2" s="100"/>
      <c r="AX2" s="100"/>
      <c r="AY2" s="100"/>
      <c r="AZ2" s="100"/>
      <c r="BA2" s="100"/>
      <c r="BB2" s="100"/>
      <c r="BC2" s="100"/>
      <c r="BD2" s="100"/>
      <c r="BE2" s="100"/>
      <c r="BF2" s="100"/>
      <c r="BG2" s="100"/>
    </row>
    <row r="3" spans="1:59" ht="30" customHeight="1" thickTop="1">
      <c r="B3" s="113" t="s">
        <v>114</v>
      </c>
      <c r="C3" s="111"/>
      <c r="D3" s="111"/>
      <c r="E3" s="111"/>
      <c r="F3" s="111"/>
      <c r="G3" s="111"/>
      <c r="H3" s="111" t="s">
        <v>130</v>
      </c>
      <c r="I3" s="111"/>
      <c r="J3" s="111"/>
      <c r="K3" s="111"/>
      <c r="L3" s="111"/>
      <c r="M3" s="111"/>
      <c r="N3" s="111" t="s">
        <v>113</v>
      </c>
      <c r="O3" s="111"/>
      <c r="P3" s="111"/>
      <c r="Q3" s="111"/>
      <c r="R3" s="111"/>
      <c r="S3" s="111"/>
      <c r="T3" s="111"/>
      <c r="U3" s="111"/>
      <c r="V3" s="111"/>
      <c r="W3" s="111"/>
      <c r="X3" s="111"/>
      <c r="Y3" s="111"/>
      <c r="Z3" s="111"/>
      <c r="AA3" s="111"/>
      <c r="AB3" s="111"/>
      <c r="AC3" s="111"/>
      <c r="AD3" s="111"/>
      <c r="AE3" s="111"/>
      <c r="AF3" s="111"/>
      <c r="AG3" s="111"/>
      <c r="AH3" s="111"/>
      <c r="AI3" s="111"/>
      <c r="AJ3" s="112"/>
      <c r="AK3" s="113" t="s">
        <v>52</v>
      </c>
      <c r="AL3" s="111"/>
      <c r="AM3" s="111"/>
      <c r="AN3" s="111"/>
      <c r="AO3" s="111"/>
      <c r="AP3" s="111"/>
      <c r="AQ3" s="111"/>
      <c r="AR3" s="111"/>
      <c r="AS3" s="111"/>
      <c r="AT3" s="111"/>
      <c r="AU3" s="111"/>
      <c r="AV3" s="111"/>
      <c r="AW3" s="111"/>
      <c r="AX3" s="111" t="s">
        <v>115</v>
      </c>
      <c r="AY3" s="111"/>
      <c r="AZ3" s="111"/>
      <c r="BA3" s="111"/>
      <c r="BB3" s="111"/>
      <c r="BC3" s="111"/>
      <c r="BD3" s="111"/>
      <c r="BE3" s="111"/>
      <c r="BF3" s="111"/>
      <c r="BG3" s="112"/>
    </row>
    <row r="4" spans="1:59" ht="30" customHeight="1">
      <c r="B4" s="34"/>
      <c r="C4" s="34"/>
      <c r="D4" s="34"/>
      <c r="E4" s="34"/>
      <c r="F4" s="34"/>
      <c r="G4" s="35"/>
      <c r="H4" s="35"/>
      <c r="I4" s="35"/>
      <c r="J4" s="35"/>
      <c r="K4" s="35"/>
      <c r="L4" s="35"/>
      <c r="M4" s="35"/>
      <c r="N4" s="35"/>
      <c r="O4" s="35"/>
      <c r="P4" s="35"/>
      <c r="Q4" s="35"/>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V4" s="36"/>
      <c r="AW4" s="36"/>
      <c r="AX4" s="36"/>
      <c r="AY4" s="37"/>
      <c r="AZ4" s="37"/>
      <c r="BA4" s="37"/>
      <c r="BB4" s="38"/>
      <c r="BC4" s="38"/>
      <c r="BD4" s="38"/>
      <c r="BE4" s="39"/>
      <c r="BF4" s="39"/>
      <c r="BG4" s="39"/>
    </row>
    <row r="5" spans="1:59" ht="30" customHeight="1" thickBot="1">
      <c r="A5" s="33" t="s">
        <v>117</v>
      </c>
      <c r="B5" s="100" t="s">
        <v>0</v>
      </c>
      <c r="C5" s="100"/>
      <c r="D5" s="100"/>
      <c r="E5" s="100"/>
      <c r="F5" s="100"/>
      <c r="G5" s="100"/>
      <c r="H5" s="100"/>
      <c r="I5" s="100"/>
      <c r="J5" s="100"/>
      <c r="K5" s="100"/>
      <c r="L5" s="100"/>
      <c r="M5" s="100"/>
      <c r="N5" s="100" t="s">
        <v>1</v>
      </c>
      <c r="O5" s="100"/>
      <c r="P5" s="100"/>
      <c r="Q5" s="100"/>
      <c r="R5" s="100"/>
      <c r="S5" s="100"/>
      <c r="T5" s="100"/>
      <c r="U5" s="100"/>
      <c r="V5" s="100"/>
      <c r="W5" s="100"/>
      <c r="X5" s="100"/>
      <c r="Y5" s="100"/>
      <c r="Z5" s="100"/>
      <c r="AA5" s="100"/>
      <c r="AB5" s="100"/>
      <c r="AC5" s="100"/>
      <c r="AD5" s="100"/>
      <c r="AE5" s="83" t="s">
        <v>2</v>
      </c>
      <c r="AF5" s="76"/>
      <c r="AG5" s="76"/>
      <c r="AH5" s="76"/>
      <c r="AI5" s="76"/>
      <c r="AJ5" s="76"/>
      <c r="AK5" s="76"/>
      <c r="AL5" s="76"/>
      <c r="AM5" s="77"/>
      <c r="AN5" s="100" t="s">
        <v>22</v>
      </c>
      <c r="AO5" s="100"/>
      <c r="AP5" s="100"/>
      <c r="AQ5" s="100"/>
      <c r="AR5" s="100"/>
      <c r="AS5" s="100"/>
      <c r="AT5" s="100"/>
    </row>
    <row r="6" spans="1:59" ht="30" customHeight="1" thickTop="1">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85"/>
      <c r="AF6" s="86"/>
      <c r="AG6" s="86"/>
      <c r="AH6" s="86"/>
      <c r="AI6" s="86"/>
      <c r="AJ6" s="86"/>
      <c r="AK6" s="86"/>
      <c r="AL6" s="86"/>
      <c r="AM6" s="91"/>
      <c r="AN6" s="102"/>
      <c r="AO6" s="103"/>
      <c r="AP6" s="103"/>
      <c r="AQ6" s="103"/>
      <c r="AR6" s="103"/>
      <c r="AS6" s="103"/>
      <c r="AT6" s="104"/>
    </row>
    <row r="7" spans="1:59" ht="30" customHeight="1">
      <c r="B7" s="34"/>
      <c r="C7" s="34"/>
      <c r="D7" s="34"/>
      <c r="E7" s="34"/>
      <c r="F7" s="34"/>
      <c r="G7" s="35"/>
      <c r="H7" s="35"/>
      <c r="I7" s="35"/>
      <c r="J7" s="35"/>
      <c r="K7" s="35"/>
      <c r="L7" s="35"/>
      <c r="M7" s="35"/>
      <c r="N7" s="35"/>
      <c r="O7" s="35"/>
      <c r="P7" s="35"/>
      <c r="Q7" s="35"/>
      <c r="R7" s="34"/>
      <c r="S7" s="34"/>
      <c r="T7" s="34"/>
      <c r="U7" s="34"/>
      <c r="V7" s="34"/>
      <c r="W7" s="34"/>
      <c r="X7" s="34"/>
      <c r="Y7" s="34"/>
      <c r="Z7" s="34"/>
      <c r="AA7" s="34"/>
      <c r="AB7" s="34"/>
      <c r="AC7" s="34"/>
      <c r="AD7" s="34"/>
      <c r="AE7" s="33" t="s">
        <v>121</v>
      </c>
      <c r="AF7" s="34"/>
      <c r="AG7" s="34"/>
      <c r="AH7" s="34"/>
      <c r="AI7" s="34"/>
      <c r="AJ7" s="34"/>
      <c r="AK7" s="34"/>
      <c r="AL7" s="34"/>
      <c r="AM7" s="34"/>
      <c r="AN7" s="34"/>
      <c r="AO7" s="34"/>
      <c r="AP7" s="34"/>
      <c r="AQ7" s="34"/>
      <c r="AR7" s="34"/>
      <c r="AS7" s="34"/>
      <c r="AT7" s="34"/>
      <c r="AV7" s="36"/>
      <c r="AW7" s="36"/>
      <c r="AX7" s="36"/>
      <c r="AY7" s="37"/>
      <c r="AZ7" s="37"/>
      <c r="BA7" s="37"/>
      <c r="BB7" s="38"/>
      <c r="BC7" s="38"/>
      <c r="BD7" s="38"/>
      <c r="BE7" s="39"/>
      <c r="BF7" s="39"/>
      <c r="BG7" s="39"/>
    </row>
    <row r="8" spans="1:59" ht="30" customHeight="1" thickBot="1">
      <c r="A8" s="33" t="s">
        <v>125</v>
      </c>
      <c r="B8" s="100" t="s">
        <v>3</v>
      </c>
      <c r="C8" s="100"/>
      <c r="D8" s="100"/>
      <c r="E8" s="100"/>
      <c r="F8" s="100"/>
      <c r="G8" s="76" t="s">
        <v>126</v>
      </c>
      <c r="H8" s="76"/>
      <c r="I8" s="76"/>
      <c r="J8" s="76"/>
      <c r="K8" s="76"/>
      <c r="L8" s="76"/>
      <c r="M8" s="76"/>
      <c r="N8" s="76"/>
      <c r="O8" s="76"/>
      <c r="P8" s="76"/>
      <c r="Q8" s="76"/>
      <c r="R8" s="77"/>
      <c r="S8" s="36"/>
      <c r="T8" s="36"/>
      <c r="U8" s="37"/>
      <c r="V8" s="37"/>
      <c r="W8" s="37"/>
    </row>
    <row r="9" spans="1:59" ht="30" customHeight="1" thickTop="1">
      <c r="B9" s="101" t="s">
        <v>124</v>
      </c>
      <c r="C9" s="101"/>
      <c r="D9" s="101"/>
      <c r="E9" s="101"/>
      <c r="F9" s="101"/>
      <c r="G9" s="108" t="s">
        <v>51</v>
      </c>
      <c r="H9" s="105"/>
      <c r="I9" s="105"/>
      <c r="J9" s="105">
        <v>5</v>
      </c>
      <c r="K9" s="105"/>
      <c r="L9" s="105"/>
      <c r="M9" s="105"/>
      <c r="N9" s="105"/>
      <c r="O9" s="105"/>
      <c r="P9" s="105"/>
      <c r="Q9" s="105"/>
      <c r="R9" s="106"/>
    </row>
    <row r="10" spans="1:59" ht="30" customHeight="1">
      <c r="B10" s="34"/>
      <c r="C10" s="34"/>
      <c r="D10" s="34"/>
      <c r="E10" s="34"/>
      <c r="F10" s="34"/>
      <c r="G10" s="35"/>
      <c r="H10" s="35"/>
      <c r="I10" s="35"/>
      <c r="J10" s="35"/>
      <c r="K10" s="35"/>
      <c r="L10" s="35"/>
      <c r="M10" s="35"/>
      <c r="N10" s="35"/>
      <c r="O10" s="35"/>
      <c r="P10" s="35"/>
      <c r="Q10" s="35"/>
      <c r="R10" s="34"/>
      <c r="S10" s="34"/>
      <c r="T10" s="34"/>
      <c r="U10" s="34"/>
      <c r="V10" s="34"/>
      <c r="W10" s="34"/>
      <c r="X10" s="34"/>
      <c r="Y10" s="34"/>
      <c r="Z10" s="34"/>
      <c r="AA10" s="34"/>
      <c r="AB10" s="34"/>
      <c r="AC10" s="34"/>
      <c r="AD10" s="34"/>
      <c r="AE10" s="34"/>
      <c r="AF10" s="34"/>
      <c r="AG10" s="34"/>
      <c r="AH10" s="34"/>
      <c r="AI10" s="34"/>
      <c r="AJ10" s="34"/>
    </row>
    <row r="11" spans="1:59" ht="30" customHeight="1" thickBot="1">
      <c r="A11" s="33" t="s">
        <v>123</v>
      </c>
      <c r="B11" s="92"/>
      <c r="C11" s="92"/>
      <c r="D11" s="92"/>
      <c r="E11" s="92"/>
      <c r="F11" s="92"/>
      <c r="G11" s="83" t="s">
        <v>4</v>
      </c>
      <c r="H11" s="76"/>
      <c r="I11" s="76"/>
      <c r="J11" s="76"/>
      <c r="K11" s="76"/>
      <c r="L11" s="76"/>
      <c r="M11" s="76"/>
      <c r="N11" s="84"/>
      <c r="O11" s="75" t="s">
        <v>5</v>
      </c>
      <c r="P11" s="76"/>
      <c r="Q11" s="76"/>
      <c r="R11" s="76"/>
      <c r="S11" s="76"/>
      <c r="T11" s="76"/>
      <c r="U11" s="76"/>
      <c r="V11" s="77"/>
      <c r="W11" s="83" t="s">
        <v>6</v>
      </c>
      <c r="X11" s="76"/>
      <c r="Y11" s="76"/>
      <c r="Z11" s="76"/>
      <c r="AA11" s="76"/>
      <c r="AB11" s="76"/>
      <c r="AC11" s="76"/>
      <c r="AD11" s="76"/>
      <c r="AE11" s="76"/>
      <c r="AF11" s="76"/>
      <c r="AG11" s="76"/>
      <c r="AH11" s="84"/>
      <c r="AI11" s="75" t="s">
        <v>7</v>
      </c>
      <c r="AJ11" s="76"/>
      <c r="AK11" s="76"/>
      <c r="AL11" s="76"/>
      <c r="AM11" s="76"/>
      <c r="AN11" s="76"/>
      <c r="AO11" s="76"/>
      <c r="AP11" s="76"/>
      <c r="AQ11" s="76"/>
      <c r="AR11" s="76"/>
      <c r="AS11" s="76"/>
      <c r="AT11" s="77"/>
    </row>
    <row r="12" spans="1:59" ht="30" customHeight="1" thickTop="1">
      <c r="B12" s="93" t="s">
        <v>66</v>
      </c>
      <c r="C12" s="93"/>
      <c r="D12" s="93"/>
      <c r="E12" s="93"/>
      <c r="F12" s="93"/>
      <c r="G12" s="94"/>
      <c r="H12" s="79"/>
      <c r="I12" s="79"/>
      <c r="J12" s="79"/>
      <c r="K12" s="79"/>
      <c r="L12" s="79"/>
      <c r="M12" s="79"/>
      <c r="N12" s="95"/>
      <c r="O12" s="78"/>
      <c r="P12" s="79"/>
      <c r="Q12" s="79"/>
      <c r="R12" s="79"/>
      <c r="S12" s="79"/>
      <c r="T12" s="79"/>
      <c r="U12" s="79"/>
      <c r="V12" s="80"/>
      <c r="W12" s="85"/>
      <c r="X12" s="86"/>
      <c r="Y12" s="86"/>
      <c r="Z12" s="86"/>
      <c r="AA12" s="86"/>
      <c r="AB12" s="86"/>
      <c r="AC12" s="86"/>
      <c r="AD12" s="86"/>
      <c r="AE12" s="86"/>
      <c r="AF12" s="86"/>
      <c r="AG12" s="86"/>
      <c r="AH12" s="87"/>
      <c r="AI12" s="90"/>
      <c r="AJ12" s="86"/>
      <c r="AK12" s="86"/>
      <c r="AL12" s="86"/>
      <c r="AM12" s="86"/>
      <c r="AN12" s="86"/>
      <c r="AO12" s="86"/>
      <c r="AP12" s="86"/>
      <c r="AQ12" s="86"/>
      <c r="AR12" s="86"/>
      <c r="AS12" s="86"/>
      <c r="AT12" s="91"/>
    </row>
    <row r="13" spans="1:59" ht="30" customHeight="1">
      <c r="B13" s="71" t="s">
        <v>122</v>
      </c>
      <c r="C13" s="71"/>
      <c r="D13" s="71"/>
      <c r="E13" s="71"/>
      <c r="F13" s="71"/>
      <c r="G13" s="96"/>
      <c r="H13" s="70"/>
      <c r="I13" s="97"/>
      <c r="J13" s="44" t="s">
        <v>12</v>
      </c>
      <c r="K13" s="70"/>
      <c r="L13" s="70"/>
      <c r="M13" s="70"/>
      <c r="N13" s="44" t="s">
        <v>12</v>
      </c>
      <c r="O13" s="70"/>
      <c r="P13" s="70"/>
      <c r="Q13" s="70"/>
      <c r="R13" s="71" t="s">
        <v>8</v>
      </c>
      <c r="S13" s="71"/>
      <c r="T13" s="71"/>
      <c r="U13" s="71"/>
      <c r="V13" s="71"/>
      <c r="W13" s="45" t="s">
        <v>11</v>
      </c>
      <c r="X13" s="70"/>
      <c r="Y13" s="70"/>
      <c r="Z13" s="70"/>
      <c r="AA13" s="70"/>
      <c r="AB13" s="70"/>
      <c r="AC13" s="88"/>
      <c r="AD13" s="88"/>
      <c r="AE13" s="88"/>
      <c r="AF13" s="88"/>
      <c r="AG13" s="88"/>
      <c r="AH13" s="88"/>
      <c r="AI13" s="88"/>
      <c r="AJ13" s="88"/>
      <c r="AK13" s="88"/>
      <c r="AL13" s="88"/>
      <c r="AM13" s="88"/>
      <c r="AN13" s="88"/>
      <c r="AO13" s="88"/>
      <c r="AP13" s="88"/>
      <c r="AQ13" s="88"/>
      <c r="AR13" s="88"/>
      <c r="AS13" s="88"/>
      <c r="AT13" s="89"/>
    </row>
    <row r="14" spans="1:59" ht="30" customHeight="1">
      <c r="AN14" s="34"/>
      <c r="AO14" s="34"/>
      <c r="AP14" s="41"/>
    </row>
    <row r="15" spans="1:59" ht="30" customHeight="1" thickBot="1">
      <c r="A15" s="33" t="s">
        <v>118</v>
      </c>
      <c r="B15" s="92"/>
      <c r="C15" s="92"/>
      <c r="D15" s="92"/>
      <c r="E15" s="92"/>
      <c r="F15" s="92"/>
      <c r="G15" s="83" t="s">
        <v>4</v>
      </c>
      <c r="H15" s="76"/>
      <c r="I15" s="76"/>
      <c r="J15" s="76"/>
      <c r="K15" s="76"/>
      <c r="L15" s="76"/>
      <c r="M15" s="76"/>
      <c r="N15" s="84"/>
      <c r="O15" s="75" t="s">
        <v>5</v>
      </c>
      <c r="P15" s="76"/>
      <c r="Q15" s="76"/>
      <c r="R15" s="76"/>
      <c r="S15" s="76"/>
      <c r="T15" s="76"/>
      <c r="U15" s="76"/>
      <c r="V15" s="77"/>
      <c r="W15" s="110" t="s">
        <v>6</v>
      </c>
      <c r="X15" s="98"/>
      <c r="Y15" s="98"/>
      <c r="Z15" s="98"/>
      <c r="AA15" s="98"/>
      <c r="AB15" s="98"/>
      <c r="AC15" s="98"/>
      <c r="AD15" s="98"/>
      <c r="AE15" s="98"/>
      <c r="AF15" s="98"/>
      <c r="AG15" s="98"/>
      <c r="AH15" s="98"/>
      <c r="AI15" s="98" t="s">
        <v>7</v>
      </c>
      <c r="AJ15" s="98"/>
      <c r="AK15" s="98"/>
      <c r="AL15" s="98"/>
      <c r="AM15" s="98"/>
      <c r="AN15" s="98"/>
      <c r="AO15" s="98"/>
      <c r="AP15" s="98"/>
      <c r="AQ15" s="98"/>
      <c r="AR15" s="98"/>
      <c r="AS15" s="98"/>
      <c r="AT15" s="99"/>
    </row>
    <row r="16" spans="1:59" ht="30" customHeight="1" thickTop="1">
      <c r="B16" s="107" t="s">
        <v>10</v>
      </c>
      <c r="C16" s="107"/>
      <c r="D16" s="107"/>
      <c r="E16" s="107"/>
      <c r="F16" s="107"/>
      <c r="G16" s="94"/>
      <c r="H16" s="79"/>
      <c r="I16" s="79"/>
      <c r="J16" s="79"/>
      <c r="K16" s="79"/>
      <c r="L16" s="79"/>
      <c r="M16" s="79"/>
      <c r="N16" s="95"/>
      <c r="O16" s="78"/>
      <c r="P16" s="79"/>
      <c r="Q16" s="79"/>
      <c r="R16" s="79"/>
      <c r="S16" s="79"/>
      <c r="T16" s="79"/>
      <c r="U16" s="79"/>
      <c r="V16" s="80"/>
      <c r="W16" s="94"/>
      <c r="X16" s="79"/>
      <c r="Y16" s="79"/>
      <c r="Z16" s="79"/>
      <c r="AA16" s="79"/>
      <c r="AB16" s="79"/>
      <c r="AC16" s="79"/>
      <c r="AD16" s="79"/>
      <c r="AE16" s="79"/>
      <c r="AF16" s="79"/>
      <c r="AG16" s="79"/>
      <c r="AH16" s="95"/>
      <c r="AI16" s="78"/>
      <c r="AJ16" s="79"/>
      <c r="AK16" s="79"/>
      <c r="AL16" s="79"/>
      <c r="AM16" s="79"/>
      <c r="AN16" s="79"/>
      <c r="AO16" s="79"/>
      <c r="AP16" s="79"/>
      <c r="AQ16" s="79"/>
      <c r="AR16" s="79"/>
      <c r="AS16" s="79"/>
      <c r="AT16" s="80"/>
    </row>
    <row r="17" spans="1:46" ht="30" customHeight="1">
      <c r="B17" s="71" t="s">
        <v>13</v>
      </c>
      <c r="C17" s="71"/>
      <c r="D17" s="71"/>
      <c r="E17" s="71"/>
      <c r="F17" s="71"/>
      <c r="G17" s="72"/>
      <c r="H17" s="73"/>
      <c r="I17" s="73"/>
      <c r="J17" s="73"/>
      <c r="K17" s="73"/>
      <c r="L17" s="73"/>
      <c r="M17" s="73"/>
      <c r="N17" s="74"/>
      <c r="O17" s="81"/>
      <c r="P17" s="73"/>
      <c r="Q17" s="73"/>
      <c r="R17" s="73"/>
      <c r="S17" s="73"/>
      <c r="T17" s="73"/>
      <c r="U17" s="73"/>
      <c r="V17" s="82"/>
      <c r="W17" s="72"/>
      <c r="X17" s="73"/>
      <c r="Y17" s="73"/>
      <c r="Z17" s="73"/>
      <c r="AA17" s="73"/>
      <c r="AB17" s="73"/>
      <c r="AC17" s="73"/>
      <c r="AD17" s="73"/>
      <c r="AE17" s="73"/>
      <c r="AF17" s="73"/>
      <c r="AG17" s="73"/>
      <c r="AH17" s="74"/>
      <c r="AI17" s="81"/>
      <c r="AJ17" s="73"/>
      <c r="AK17" s="73"/>
      <c r="AL17" s="73"/>
      <c r="AM17" s="73"/>
      <c r="AN17" s="73"/>
      <c r="AO17" s="73"/>
      <c r="AP17" s="73"/>
      <c r="AQ17" s="73"/>
      <c r="AR17" s="73"/>
      <c r="AS17" s="73"/>
      <c r="AT17" s="82"/>
    </row>
    <row r="18" spans="1:46" ht="30" customHeight="1">
      <c r="B18" s="71" t="s">
        <v>14</v>
      </c>
      <c r="C18" s="71"/>
      <c r="D18" s="71"/>
      <c r="E18" s="71"/>
      <c r="F18" s="71"/>
      <c r="G18" s="72"/>
      <c r="H18" s="73"/>
      <c r="I18" s="73"/>
      <c r="J18" s="73"/>
      <c r="K18" s="73"/>
      <c r="L18" s="73"/>
      <c r="M18" s="73"/>
      <c r="N18" s="74"/>
      <c r="O18" s="81"/>
      <c r="P18" s="73"/>
      <c r="Q18" s="73"/>
      <c r="R18" s="73"/>
      <c r="S18" s="73"/>
      <c r="T18" s="73"/>
      <c r="U18" s="73"/>
      <c r="V18" s="82"/>
      <c r="W18" s="72"/>
      <c r="X18" s="73"/>
      <c r="Y18" s="73"/>
      <c r="Z18" s="73"/>
      <c r="AA18" s="73"/>
      <c r="AB18" s="73"/>
      <c r="AC18" s="73"/>
      <c r="AD18" s="73"/>
      <c r="AE18" s="73"/>
      <c r="AF18" s="73"/>
      <c r="AG18" s="73"/>
      <c r="AH18" s="74"/>
      <c r="AI18" s="81"/>
      <c r="AJ18" s="73"/>
      <c r="AK18" s="73"/>
      <c r="AL18" s="73"/>
      <c r="AM18" s="73"/>
      <c r="AN18" s="73"/>
      <c r="AO18" s="73"/>
      <c r="AP18" s="73"/>
      <c r="AQ18" s="73"/>
      <c r="AR18" s="73"/>
      <c r="AS18" s="73"/>
      <c r="AT18" s="82"/>
    </row>
    <row r="19" spans="1:46" ht="30" customHeight="1">
      <c r="B19" s="34"/>
      <c r="C19" s="34"/>
      <c r="D19" s="34"/>
      <c r="E19" s="34"/>
      <c r="F19" s="34"/>
      <c r="G19" s="34"/>
      <c r="H19" s="34"/>
      <c r="I19" s="34"/>
      <c r="J19" s="34"/>
      <c r="K19" s="34"/>
      <c r="L19" s="34"/>
      <c r="M19" s="34"/>
      <c r="O19" s="34"/>
      <c r="P19" s="34"/>
      <c r="Q19" s="34"/>
      <c r="R19" s="34"/>
      <c r="S19" s="34"/>
      <c r="T19" s="34"/>
      <c r="U19" s="34"/>
      <c r="W19" s="34"/>
      <c r="X19" s="34"/>
      <c r="Y19" s="40"/>
      <c r="Z19" s="40"/>
      <c r="AA19" s="40"/>
      <c r="AB19" s="40"/>
      <c r="AC19" s="40"/>
      <c r="AD19" s="40"/>
      <c r="AE19" s="40"/>
      <c r="AF19" s="40"/>
      <c r="AG19" s="40"/>
      <c r="AH19" s="40"/>
      <c r="AI19" s="40"/>
      <c r="AJ19" s="40"/>
      <c r="AK19" s="40"/>
      <c r="AL19" s="34"/>
      <c r="AM19" s="34"/>
      <c r="AN19" s="34"/>
      <c r="AO19" s="34"/>
      <c r="AP19" s="34"/>
      <c r="AQ19" s="34"/>
      <c r="AR19" s="34"/>
      <c r="AS19" s="34"/>
      <c r="AT19" s="34"/>
    </row>
    <row r="20" spans="1:46" ht="30" customHeight="1" thickBot="1">
      <c r="A20" s="33" t="s">
        <v>119</v>
      </c>
      <c r="B20" s="92"/>
      <c r="C20" s="92"/>
      <c r="D20" s="92"/>
      <c r="E20" s="92"/>
      <c r="F20" s="92"/>
      <c r="G20" s="83" t="s">
        <v>4</v>
      </c>
      <c r="H20" s="76"/>
      <c r="I20" s="76"/>
      <c r="J20" s="76"/>
      <c r="K20" s="76"/>
      <c r="L20" s="76"/>
      <c r="M20" s="76"/>
      <c r="N20" s="84"/>
      <c r="O20" s="75" t="s">
        <v>5</v>
      </c>
      <c r="P20" s="76"/>
      <c r="Q20" s="76"/>
      <c r="R20" s="76"/>
      <c r="S20" s="76"/>
      <c r="T20" s="76"/>
      <c r="U20" s="76"/>
      <c r="V20" s="77"/>
      <c r="W20" s="83" t="s">
        <v>6</v>
      </c>
      <c r="X20" s="76"/>
      <c r="Y20" s="76"/>
      <c r="Z20" s="76"/>
      <c r="AA20" s="76"/>
      <c r="AB20" s="76"/>
      <c r="AC20" s="76"/>
      <c r="AD20" s="76"/>
      <c r="AE20" s="76"/>
      <c r="AF20" s="76"/>
      <c r="AG20" s="76"/>
      <c r="AH20" s="84"/>
      <c r="AI20" s="75" t="s">
        <v>7</v>
      </c>
      <c r="AJ20" s="76"/>
      <c r="AK20" s="76"/>
      <c r="AL20" s="76"/>
      <c r="AM20" s="76"/>
      <c r="AN20" s="76"/>
      <c r="AO20" s="76"/>
      <c r="AP20" s="76"/>
      <c r="AQ20" s="76"/>
      <c r="AR20" s="76"/>
      <c r="AS20" s="76"/>
      <c r="AT20" s="77"/>
    </row>
    <row r="21" spans="1:46" ht="30" customHeight="1" thickTop="1">
      <c r="B21" s="93" t="s">
        <v>26</v>
      </c>
      <c r="C21" s="93"/>
      <c r="D21" s="93"/>
      <c r="E21" s="93"/>
      <c r="F21" s="93"/>
      <c r="G21" s="94"/>
      <c r="H21" s="79"/>
      <c r="I21" s="79"/>
      <c r="J21" s="79"/>
      <c r="K21" s="79"/>
      <c r="L21" s="79"/>
      <c r="M21" s="79"/>
      <c r="N21" s="95"/>
      <c r="O21" s="78"/>
      <c r="P21" s="79"/>
      <c r="Q21" s="79"/>
      <c r="R21" s="79"/>
      <c r="S21" s="79"/>
      <c r="T21" s="79"/>
      <c r="U21" s="79"/>
      <c r="V21" s="80"/>
      <c r="W21" s="85"/>
      <c r="X21" s="86"/>
      <c r="Y21" s="86"/>
      <c r="Z21" s="86"/>
      <c r="AA21" s="86"/>
      <c r="AB21" s="86"/>
      <c r="AC21" s="86"/>
      <c r="AD21" s="86"/>
      <c r="AE21" s="86"/>
      <c r="AF21" s="86"/>
      <c r="AG21" s="86"/>
      <c r="AH21" s="87"/>
      <c r="AI21" s="90"/>
      <c r="AJ21" s="86"/>
      <c r="AK21" s="86"/>
      <c r="AL21" s="86"/>
      <c r="AM21" s="86"/>
      <c r="AN21" s="86"/>
      <c r="AO21" s="86"/>
      <c r="AP21" s="86"/>
      <c r="AQ21" s="86"/>
      <c r="AR21" s="86"/>
      <c r="AS21" s="86"/>
      <c r="AT21" s="91"/>
    </row>
    <row r="22" spans="1:46" ht="30" customHeight="1">
      <c r="B22" s="71" t="s">
        <v>27</v>
      </c>
      <c r="C22" s="71"/>
      <c r="D22" s="71"/>
      <c r="E22" s="71"/>
      <c r="F22" s="71"/>
      <c r="G22" s="72"/>
      <c r="H22" s="73"/>
      <c r="I22" s="73"/>
      <c r="J22" s="73"/>
      <c r="K22" s="73"/>
      <c r="L22" s="73"/>
      <c r="M22" s="73"/>
      <c r="N22" s="74"/>
      <c r="O22" s="81"/>
      <c r="P22" s="73"/>
      <c r="Q22" s="73"/>
      <c r="R22" s="73"/>
      <c r="S22" s="73"/>
      <c r="T22" s="73"/>
      <c r="U22" s="73"/>
      <c r="V22" s="82"/>
      <c r="W22" s="72"/>
      <c r="X22" s="73"/>
      <c r="Y22" s="73"/>
      <c r="Z22" s="73"/>
      <c r="AA22" s="73"/>
      <c r="AB22" s="73"/>
      <c r="AC22" s="73"/>
      <c r="AD22" s="73"/>
      <c r="AE22" s="73"/>
      <c r="AF22" s="73"/>
      <c r="AG22" s="73"/>
      <c r="AH22" s="74"/>
      <c r="AI22" s="81"/>
      <c r="AJ22" s="73"/>
      <c r="AK22" s="73"/>
      <c r="AL22" s="73"/>
      <c r="AM22" s="73"/>
      <c r="AN22" s="73"/>
      <c r="AO22" s="73"/>
      <c r="AP22" s="73"/>
      <c r="AQ22" s="73"/>
      <c r="AR22" s="73"/>
      <c r="AS22" s="73"/>
      <c r="AT22" s="82"/>
    </row>
    <row r="23" spans="1:46" ht="30" customHeight="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J23" s="34"/>
      <c r="AK23" s="34"/>
      <c r="AL23" s="41"/>
    </row>
  </sheetData>
  <sheetProtection algorithmName="SHA-512" hashValue="WI/bjTA9A60joZQGy3MQ8X0YVnThrrA2Vv3JaBfPlWET5wwjsUxzNSbPd5aFLWYzEbrX9MA07XwasoUVP+qmxg==" saltValue="m7sCu8GIqAsN28Bolrt7bg==" spinCount="100000" sheet="1" objects="1" scenarios="1"/>
  <mergeCells count="74">
    <mergeCell ref="AX3:BG3"/>
    <mergeCell ref="AK2:BG2"/>
    <mergeCell ref="N3:AJ3"/>
    <mergeCell ref="H3:M3"/>
    <mergeCell ref="B3:G3"/>
    <mergeCell ref="B2:AJ2"/>
    <mergeCell ref="AK3:AW3"/>
    <mergeCell ref="B16:F16"/>
    <mergeCell ref="B18:F18"/>
    <mergeCell ref="B17:F17"/>
    <mergeCell ref="AN5:AT5"/>
    <mergeCell ref="G9:I9"/>
    <mergeCell ref="B5:M5"/>
    <mergeCell ref="B6:M6"/>
    <mergeCell ref="W18:AH18"/>
    <mergeCell ref="AI18:AT18"/>
    <mergeCell ref="AI17:AT17"/>
    <mergeCell ref="AI16:AT16"/>
    <mergeCell ref="N5:AD5"/>
    <mergeCell ref="N6:AD6"/>
    <mergeCell ref="W15:AH15"/>
    <mergeCell ref="W16:AH16"/>
    <mergeCell ref="W17:AH17"/>
    <mergeCell ref="B15:F15"/>
    <mergeCell ref="AI15:AT15"/>
    <mergeCell ref="B8:F8"/>
    <mergeCell ref="B9:F9"/>
    <mergeCell ref="AN6:AT6"/>
    <mergeCell ref="J9:L9"/>
    <mergeCell ref="M9:O9"/>
    <mergeCell ref="P9:R9"/>
    <mergeCell ref="G8:R8"/>
    <mergeCell ref="AE6:AM6"/>
    <mergeCell ref="G15:N15"/>
    <mergeCell ref="B12:F12"/>
    <mergeCell ref="O20:V20"/>
    <mergeCell ref="G11:N11"/>
    <mergeCell ref="G12:N12"/>
    <mergeCell ref="AE5:AM5"/>
    <mergeCell ref="G16:N16"/>
    <mergeCell ref="G17:N17"/>
    <mergeCell ref="G13:I13"/>
    <mergeCell ref="AI20:AT20"/>
    <mergeCell ref="AI21:AT21"/>
    <mergeCell ref="AI22:AT22"/>
    <mergeCell ref="B11:F11"/>
    <mergeCell ref="B13:F13"/>
    <mergeCell ref="W20:AH20"/>
    <mergeCell ref="W21:AH21"/>
    <mergeCell ref="W22:AH22"/>
    <mergeCell ref="B22:F22"/>
    <mergeCell ref="B20:F20"/>
    <mergeCell ref="B21:F21"/>
    <mergeCell ref="G20:N20"/>
    <mergeCell ref="G21:N21"/>
    <mergeCell ref="G22:N22"/>
    <mergeCell ref="O22:V22"/>
    <mergeCell ref="O21:V21"/>
    <mergeCell ref="O11:V11"/>
    <mergeCell ref="O12:V12"/>
    <mergeCell ref="W11:AH11"/>
    <mergeCell ref="W12:AH12"/>
    <mergeCell ref="X13:AB13"/>
    <mergeCell ref="AC13:AT13"/>
    <mergeCell ref="AI11:AT11"/>
    <mergeCell ref="AI12:AT12"/>
    <mergeCell ref="K13:M13"/>
    <mergeCell ref="O13:Q13"/>
    <mergeCell ref="R13:V13"/>
    <mergeCell ref="G18:N18"/>
    <mergeCell ref="O15:V15"/>
    <mergeCell ref="O16:V16"/>
    <mergeCell ref="O17:V17"/>
    <mergeCell ref="O18:V18"/>
  </mergeCells>
  <phoneticPr fontId="2"/>
  <dataValidations xWindow="180" yWindow="563" count="17">
    <dataValidation type="whole" allowBlank="1" showInputMessage="1" showErrorMessage="1" sqref="BE4:BG4 BE7:BG7">
      <formula1>1</formula1>
      <formula2>99</formula2>
    </dataValidation>
    <dataValidation type="whole" allowBlank="1" showInputMessage="1" showErrorMessage="1" sqref="BB4:BD4 BB7:BD7">
      <formula1>1</formula1>
      <formula2>31</formula2>
    </dataValidation>
    <dataValidation type="whole" allowBlank="1" showInputMessage="1" showErrorMessage="1" sqref="AY4:BA4 U8:W8 AY7:BA7">
      <formula1>1</formula1>
      <formula2>12</formula2>
    </dataValidation>
    <dataValidation imeMode="off" allowBlank="1" showInputMessage="1" showErrorMessage="1" sqref="X13 G9:L9 G13:I13 K13 O13:P13"/>
    <dataValidation imeMode="on" allowBlank="1" showInputMessage="1" showErrorMessage="1" sqref="AI16:AI18 AJ16:AN17 AI21:AN22 AI12:AN12 W12:AB12 W21:AB22 W16:AB18 O16:U18 G21:M22 O12:U12 G12:M12 O21:U22 G16:H18 I16:M17 K13 G13:J13 N13:P13"/>
    <dataValidation type="whole" imeMode="off" allowBlank="1" showInputMessage="1" showErrorMessage="1" prompt="1～31の数値で入力してください。" sqref="P9:R9">
      <formula1>1</formula1>
      <formula2>31</formula2>
    </dataValidation>
    <dataValidation type="whole" imeMode="off" allowBlank="1" showInputMessage="1" showErrorMessage="1" prompt="1～12の数値で入力してください。" sqref="M9:O9">
      <formula1>1</formula1>
      <formula2>12</formula2>
    </dataValidation>
    <dataValidation allowBlank="1" showInputMessage="1" showErrorMessage="1" prompt="正式チーム名称を入力してください。" sqref="B6:L6"/>
    <dataValidation allowBlank="1" showInputMessage="1" showErrorMessage="1" prompt="正式チーム名称の読みをカタカナで入力してください。" sqref="N6:X6"/>
    <dataValidation allowBlank="1" showInputMessage="1" showErrorMessage="1" prompt="表記チーム名称を7文字以内で入力してください。_x000a_主にオーダー表やプログラムなどに記載されます。" sqref="AE6:AL6"/>
    <dataValidation type="list" allowBlank="1" showInputMessage="1" showErrorMessage="1" prompt="チームが所属する地区名を入力してください。" sqref="AN6:AT6">
      <formula1>"国頭地区,中頭地区,浦添地区,那覇地区,島尻地区,宮古地区,八重山地区"</formula1>
    </dataValidation>
    <dataValidation type="list" allowBlank="1" showInputMessage="1" showErrorMessage="1" sqref="Z4:AC4 Z7:AC7">
      <formula1>"女子,男子,混合"</formula1>
    </dataValidation>
    <dataValidation type="list" allowBlank="1" showInputMessage="1" showErrorMessage="1" prompt="エントリーするカテゴリーを選択してください。" sqref="B9:F9">
      <formula1>"男子,女子,混合"</formula1>
    </dataValidation>
    <dataValidation allowBlank="1" showInputMessage="1" showErrorMessage="1" prompt="大会の回数を入力してください。" sqref="H3 AX3"/>
    <dataValidation allowBlank="1" showInputMessage="1" showErrorMessage="1" prompt="大会名を入力してください。" sqref="N3"/>
    <dataValidation allowBlank="1" showInputMessage="1" showErrorMessage="1" prompt="大会の開催年度を入力してください。" sqref="B3 AK3"/>
    <dataValidation type="whole" allowBlank="1" showInputMessage="1" showErrorMessage="1" prompt="1～31の数値で入力してください。" sqref="P9:R9">
      <formula1>1</formula1>
      <formula2>31</formula2>
    </dataValidation>
  </dataValidations>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Y17"/>
  <sheetViews>
    <sheetView showGridLines="0" zoomScale="70" zoomScaleNormal="70" workbookViewId="0">
      <pane xSplit="3" ySplit="2" topLeftCell="D3" activePane="bottomRight" state="frozen"/>
      <selection activeCell="A12" sqref="A12:K13"/>
      <selection pane="topRight" activeCell="A12" sqref="A12:K13"/>
      <selection pane="bottomLeft" activeCell="A12" sqref="A12:K13"/>
      <selection pane="bottomRight" activeCell="A2" sqref="A2:C2"/>
    </sheetView>
  </sheetViews>
  <sheetFormatPr defaultColWidth="3.625" defaultRowHeight="30" customHeight="1"/>
  <cols>
    <col min="1" max="16384" width="3.625" style="1"/>
  </cols>
  <sheetData>
    <row r="1" spans="1:51" ht="30" customHeight="1">
      <c r="A1" s="33" t="s">
        <v>15</v>
      </c>
    </row>
    <row r="2" spans="1:51" ht="30" customHeight="1">
      <c r="A2" s="116" t="s">
        <v>16</v>
      </c>
      <c r="B2" s="116"/>
      <c r="C2" s="116"/>
      <c r="D2" s="130" t="s">
        <v>4</v>
      </c>
      <c r="E2" s="131"/>
      <c r="F2" s="131"/>
      <c r="G2" s="131"/>
      <c r="H2" s="131"/>
      <c r="I2" s="131"/>
      <c r="J2" s="131"/>
      <c r="K2" s="131" t="s">
        <v>5</v>
      </c>
      <c r="L2" s="131"/>
      <c r="M2" s="131"/>
      <c r="N2" s="131"/>
      <c r="O2" s="131"/>
      <c r="P2" s="132"/>
      <c r="Q2" s="133"/>
      <c r="R2" s="130" t="s">
        <v>17</v>
      </c>
      <c r="S2" s="131"/>
      <c r="T2" s="131"/>
      <c r="U2" s="131"/>
      <c r="V2" s="131"/>
      <c r="W2" s="131"/>
      <c r="X2" s="131"/>
      <c r="Y2" s="131" t="s">
        <v>18</v>
      </c>
      <c r="Z2" s="131"/>
      <c r="AA2" s="131"/>
      <c r="AB2" s="131"/>
      <c r="AC2" s="131"/>
      <c r="AD2" s="132"/>
      <c r="AE2" s="133"/>
      <c r="AF2" s="116" t="s">
        <v>19</v>
      </c>
      <c r="AG2" s="116"/>
      <c r="AH2" s="116" t="s">
        <v>9</v>
      </c>
      <c r="AI2" s="116"/>
      <c r="AJ2" s="117" t="s">
        <v>20</v>
      </c>
      <c r="AK2" s="118"/>
      <c r="AL2" s="119"/>
      <c r="AM2" s="120" t="s">
        <v>21</v>
      </c>
      <c r="AN2" s="121"/>
      <c r="AO2" s="121"/>
      <c r="AP2" s="121"/>
      <c r="AQ2" s="121"/>
      <c r="AR2" s="121"/>
      <c r="AS2" s="121"/>
      <c r="AT2" s="121"/>
      <c r="AU2" s="121"/>
      <c r="AV2" s="121"/>
      <c r="AW2" s="122"/>
      <c r="AX2" s="116" t="s">
        <v>25</v>
      </c>
      <c r="AY2" s="116"/>
    </row>
    <row r="3" spans="1:51" ht="30" customHeight="1">
      <c r="A3" s="114"/>
      <c r="B3" s="123"/>
      <c r="C3" s="115"/>
      <c r="D3" s="124"/>
      <c r="E3" s="125"/>
      <c r="F3" s="125"/>
      <c r="G3" s="125"/>
      <c r="H3" s="125"/>
      <c r="I3" s="125"/>
      <c r="J3" s="125"/>
      <c r="K3" s="125"/>
      <c r="L3" s="125"/>
      <c r="M3" s="125"/>
      <c r="N3" s="125"/>
      <c r="O3" s="125"/>
      <c r="P3" s="126"/>
      <c r="Q3" s="127"/>
      <c r="R3" s="124"/>
      <c r="S3" s="125"/>
      <c r="T3" s="125"/>
      <c r="U3" s="125"/>
      <c r="V3" s="125"/>
      <c r="W3" s="125"/>
      <c r="X3" s="125"/>
      <c r="Y3" s="125"/>
      <c r="Z3" s="125"/>
      <c r="AA3" s="125"/>
      <c r="AB3" s="125"/>
      <c r="AC3" s="125"/>
      <c r="AD3" s="126"/>
      <c r="AE3" s="127"/>
      <c r="AF3" s="128"/>
      <c r="AG3" s="129"/>
      <c r="AH3" s="114"/>
      <c r="AI3" s="115"/>
      <c r="AJ3" s="134"/>
      <c r="AK3" s="135"/>
      <c r="AL3" s="136"/>
      <c r="AM3" s="137"/>
      <c r="AN3" s="138"/>
      <c r="AO3" s="138"/>
      <c r="AP3" s="138"/>
      <c r="AQ3" s="138"/>
      <c r="AR3" s="138"/>
      <c r="AS3" s="138"/>
      <c r="AT3" s="138"/>
      <c r="AU3" s="138"/>
      <c r="AV3" s="138"/>
      <c r="AW3" s="139"/>
      <c r="AX3" s="114"/>
      <c r="AY3" s="115"/>
    </row>
    <row r="4" spans="1:51" ht="30" customHeight="1">
      <c r="A4" s="114"/>
      <c r="B4" s="123"/>
      <c r="C4" s="115"/>
      <c r="D4" s="124"/>
      <c r="E4" s="125"/>
      <c r="F4" s="125"/>
      <c r="G4" s="125"/>
      <c r="H4" s="125"/>
      <c r="I4" s="125"/>
      <c r="J4" s="125"/>
      <c r="K4" s="125"/>
      <c r="L4" s="125"/>
      <c r="M4" s="125"/>
      <c r="N4" s="125"/>
      <c r="O4" s="125"/>
      <c r="P4" s="126"/>
      <c r="Q4" s="127"/>
      <c r="R4" s="124"/>
      <c r="S4" s="125"/>
      <c r="T4" s="125"/>
      <c r="U4" s="125"/>
      <c r="V4" s="125"/>
      <c r="W4" s="125"/>
      <c r="X4" s="125"/>
      <c r="Y4" s="125"/>
      <c r="Z4" s="125"/>
      <c r="AA4" s="125"/>
      <c r="AB4" s="125"/>
      <c r="AC4" s="125"/>
      <c r="AD4" s="126"/>
      <c r="AE4" s="127"/>
      <c r="AF4" s="128"/>
      <c r="AG4" s="129"/>
      <c r="AH4" s="114"/>
      <c r="AI4" s="115"/>
      <c r="AJ4" s="134"/>
      <c r="AK4" s="135"/>
      <c r="AL4" s="136"/>
      <c r="AM4" s="137"/>
      <c r="AN4" s="138"/>
      <c r="AO4" s="138"/>
      <c r="AP4" s="138"/>
      <c r="AQ4" s="138"/>
      <c r="AR4" s="138"/>
      <c r="AS4" s="138"/>
      <c r="AT4" s="138"/>
      <c r="AU4" s="138"/>
      <c r="AV4" s="138"/>
      <c r="AW4" s="139"/>
      <c r="AX4" s="114"/>
      <c r="AY4" s="115"/>
    </row>
    <row r="5" spans="1:51" ht="30" customHeight="1">
      <c r="A5" s="114"/>
      <c r="B5" s="123"/>
      <c r="C5" s="115"/>
      <c r="D5" s="124"/>
      <c r="E5" s="125"/>
      <c r="F5" s="125"/>
      <c r="G5" s="125"/>
      <c r="H5" s="125"/>
      <c r="I5" s="125"/>
      <c r="J5" s="125"/>
      <c r="K5" s="125"/>
      <c r="L5" s="125"/>
      <c r="M5" s="125"/>
      <c r="N5" s="125"/>
      <c r="O5" s="125"/>
      <c r="P5" s="126"/>
      <c r="Q5" s="127"/>
      <c r="R5" s="124"/>
      <c r="S5" s="125"/>
      <c r="T5" s="125"/>
      <c r="U5" s="125"/>
      <c r="V5" s="125"/>
      <c r="W5" s="125"/>
      <c r="X5" s="125"/>
      <c r="Y5" s="125"/>
      <c r="Z5" s="125"/>
      <c r="AA5" s="125"/>
      <c r="AB5" s="125"/>
      <c r="AC5" s="125"/>
      <c r="AD5" s="126"/>
      <c r="AE5" s="127"/>
      <c r="AF5" s="128"/>
      <c r="AG5" s="129"/>
      <c r="AH5" s="114"/>
      <c r="AI5" s="115"/>
      <c r="AJ5" s="134"/>
      <c r="AK5" s="135"/>
      <c r="AL5" s="136"/>
      <c r="AM5" s="137"/>
      <c r="AN5" s="138"/>
      <c r="AO5" s="138"/>
      <c r="AP5" s="138"/>
      <c r="AQ5" s="138"/>
      <c r="AR5" s="138"/>
      <c r="AS5" s="138"/>
      <c r="AT5" s="138"/>
      <c r="AU5" s="138"/>
      <c r="AV5" s="138"/>
      <c r="AW5" s="139"/>
      <c r="AX5" s="114"/>
      <c r="AY5" s="115"/>
    </row>
    <row r="6" spans="1:51" ht="30" customHeight="1">
      <c r="A6" s="114"/>
      <c r="B6" s="123"/>
      <c r="C6" s="115"/>
      <c r="D6" s="124"/>
      <c r="E6" s="125"/>
      <c r="F6" s="125"/>
      <c r="G6" s="125"/>
      <c r="H6" s="125"/>
      <c r="I6" s="125"/>
      <c r="J6" s="125"/>
      <c r="K6" s="125"/>
      <c r="L6" s="125"/>
      <c r="M6" s="125"/>
      <c r="N6" s="125"/>
      <c r="O6" s="125"/>
      <c r="P6" s="126"/>
      <c r="Q6" s="127"/>
      <c r="R6" s="124"/>
      <c r="S6" s="125"/>
      <c r="T6" s="125"/>
      <c r="U6" s="125"/>
      <c r="V6" s="125"/>
      <c r="W6" s="125"/>
      <c r="X6" s="125"/>
      <c r="Y6" s="125"/>
      <c r="Z6" s="125"/>
      <c r="AA6" s="125"/>
      <c r="AB6" s="125"/>
      <c r="AC6" s="125"/>
      <c r="AD6" s="126"/>
      <c r="AE6" s="127"/>
      <c r="AF6" s="128"/>
      <c r="AG6" s="129"/>
      <c r="AH6" s="114"/>
      <c r="AI6" s="115"/>
      <c r="AJ6" s="134"/>
      <c r="AK6" s="135"/>
      <c r="AL6" s="136"/>
      <c r="AM6" s="137"/>
      <c r="AN6" s="138"/>
      <c r="AO6" s="138"/>
      <c r="AP6" s="138"/>
      <c r="AQ6" s="138"/>
      <c r="AR6" s="138"/>
      <c r="AS6" s="138"/>
      <c r="AT6" s="138"/>
      <c r="AU6" s="138"/>
      <c r="AV6" s="138"/>
      <c r="AW6" s="139"/>
      <c r="AX6" s="114"/>
      <c r="AY6" s="115"/>
    </row>
    <row r="7" spans="1:51" ht="30" customHeight="1">
      <c r="A7" s="114"/>
      <c r="B7" s="123"/>
      <c r="C7" s="115"/>
      <c r="D7" s="124"/>
      <c r="E7" s="125"/>
      <c r="F7" s="125"/>
      <c r="G7" s="125"/>
      <c r="H7" s="125"/>
      <c r="I7" s="125"/>
      <c r="J7" s="125"/>
      <c r="K7" s="125"/>
      <c r="L7" s="125"/>
      <c r="M7" s="125"/>
      <c r="N7" s="125"/>
      <c r="O7" s="125"/>
      <c r="P7" s="126"/>
      <c r="Q7" s="127"/>
      <c r="R7" s="124"/>
      <c r="S7" s="125"/>
      <c r="T7" s="125"/>
      <c r="U7" s="125"/>
      <c r="V7" s="125"/>
      <c r="W7" s="125"/>
      <c r="X7" s="125"/>
      <c r="Y7" s="125"/>
      <c r="Z7" s="125"/>
      <c r="AA7" s="125"/>
      <c r="AB7" s="125"/>
      <c r="AC7" s="125"/>
      <c r="AD7" s="126"/>
      <c r="AE7" s="127"/>
      <c r="AF7" s="128"/>
      <c r="AG7" s="129"/>
      <c r="AH7" s="114"/>
      <c r="AI7" s="115"/>
      <c r="AJ7" s="134"/>
      <c r="AK7" s="135"/>
      <c r="AL7" s="136"/>
      <c r="AM7" s="137"/>
      <c r="AN7" s="138"/>
      <c r="AO7" s="138"/>
      <c r="AP7" s="138"/>
      <c r="AQ7" s="138"/>
      <c r="AR7" s="138"/>
      <c r="AS7" s="138"/>
      <c r="AT7" s="138"/>
      <c r="AU7" s="138"/>
      <c r="AV7" s="138"/>
      <c r="AW7" s="139"/>
      <c r="AX7" s="114"/>
      <c r="AY7" s="115"/>
    </row>
    <row r="8" spans="1:51" ht="30" customHeight="1">
      <c r="A8" s="114"/>
      <c r="B8" s="123"/>
      <c r="C8" s="115"/>
      <c r="D8" s="124"/>
      <c r="E8" s="125"/>
      <c r="F8" s="125"/>
      <c r="G8" s="125"/>
      <c r="H8" s="125"/>
      <c r="I8" s="125"/>
      <c r="J8" s="125"/>
      <c r="K8" s="125"/>
      <c r="L8" s="125"/>
      <c r="M8" s="125"/>
      <c r="N8" s="125"/>
      <c r="O8" s="125"/>
      <c r="P8" s="126"/>
      <c r="Q8" s="127"/>
      <c r="R8" s="124"/>
      <c r="S8" s="125"/>
      <c r="T8" s="125"/>
      <c r="U8" s="125"/>
      <c r="V8" s="125"/>
      <c r="W8" s="125"/>
      <c r="X8" s="125"/>
      <c r="Y8" s="125"/>
      <c r="Z8" s="125"/>
      <c r="AA8" s="125"/>
      <c r="AB8" s="125"/>
      <c r="AC8" s="125"/>
      <c r="AD8" s="126"/>
      <c r="AE8" s="127"/>
      <c r="AF8" s="128"/>
      <c r="AG8" s="129"/>
      <c r="AH8" s="114"/>
      <c r="AI8" s="115"/>
      <c r="AJ8" s="134"/>
      <c r="AK8" s="135"/>
      <c r="AL8" s="136"/>
      <c r="AM8" s="137"/>
      <c r="AN8" s="138"/>
      <c r="AO8" s="138"/>
      <c r="AP8" s="138"/>
      <c r="AQ8" s="138"/>
      <c r="AR8" s="138"/>
      <c r="AS8" s="138"/>
      <c r="AT8" s="138"/>
      <c r="AU8" s="138"/>
      <c r="AV8" s="138"/>
      <c r="AW8" s="139"/>
      <c r="AX8" s="114"/>
      <c r="AY8" s="115"/>
    </row>
    <row r="9" spans="1:51" ht="30" customHeight="1">
      <c r="A9" s="114"/>
      <c r="B9" s="123"/>
      <c r="C9" s="115"/>
      <c r="D9" s="124"/>
      <c r="E9" s="125"/>
      <c r="F9" s="125"/>
      <c r="G9" s="125"/>
      <c r="H9" s="125"/>
      <c r="I9" s="125"/>
      <c r="J9" s="125"/>
      <c r="K9" s="125"/>
      <c r="L9" s="125"/>
      <c r="M9" s="125"/>
      <c r="N9" s="125"/>
      <c r="O9" s="125"/>
      <c r="P9" s="126"/>
      <c r="Q9" s="127"/>
      <c r="R9" s="124"/>
      <c r="S9" s="125"/>
      <c r="T9" s="125"/>
      <c r="U9" s="125"/>
      <c r="V9" s="125"/>
      <c r="W9" s="125"/>
      <c r="X9" s="125"/>
      <c r="Y9" s="125"/>
      <c r="Z9" s="125"/>
      <c r="AA9" s="125"/>
      <c r="AB9" s="125"/>
      <c r="AC9" s="125"/>
      <c r="AD9" s="126"/>
      <c r="AE9" s="127"/>
      <c r="AF9" s="128"/>
      <c r="AG9" s="129"/>
      <c r="AH9" s="114"/>
      <c r="AI9" s="115"/>
      <c r="AJ9" s="134"/>
      <c r="AK9" s="135"/>
      <c r="AL9" s="136"/>
      <c r="AM9" s="137"/>
      <c r="AN9" s="138"/>
      <c r="AO9" s="138"/>
      <c r="AP9" s="138"/>
      <c r="AQ9" s="138"/>
      <c r="AR9" s="138"/>
      <c r="AS9" s="138"/>
      <c r="AT9" s="138"/>
      <c r="AU9" s="138"/>
      <c r="AV9" s="138"/>
      <c r="AW9" s="139"/>
      <c r="AX9" s="114"/>
      <c r="AY9" s="115"/>
    </row>
    <row r="10" spans="1:51" ht="30" customHeight="1">
      <c r="A10" s="114"/>
      <c r="B10" s="123"/>
      <c r="C10" s="115"/>
      <c r="D10" s="124"/>
      <c r="E10" s="125"/>
      <c r="F10" s="125"/>
      <c r="G10" s="125"/>
      <c r="H10" s="125"/>
      <c r="I10" s="125"/>
      <c r="J10" s="125"/>
      <c r="K10" s="125"/>
      <c r="L10" s="125"/>
      <c r="M10" s="125"/>
      <c r="N10" s="125"/>
      <c r="O10" s="125"/>
      <c r="P10" s="126"/>
      <c r="Q10" s="127"/>
      <c r="R10" s="124"/>
      <c r="S10" s="125"/>
      <c r="T10" s="125"/>
      <c r="U10" s="125"/>
      <c r="V10" s="125"/>
      <c r="W10" s="125"/>
      <c r="X10" s="125"/>
      <c r="Y10" s="125"/>
      <c r="Z10" s="125"/>
      <c r="AA10" s="125"/>
      <c r="AB10" s="125"/>
      <c r="AC10" s="125"/>
      <c r="AD10" s="126"/>
      <c r="AE10" s="127"/>
      <c r="AF10" s="128"/>
      <c r="AG10" s="129"/>
      <c r="AH10" s="114"/>
      <c r="AI10" s="115"/>
      <c r="AJ10" s="134"/>
      <c r="AK10" s="135"/>
      <c r="AL10" s="136"/>
      <c r="AM10" s="137"/>
      <c r="AN10" s="138"/>
      <c r="AO10" s="138"/>
      <c r="AP10" s="138"/>
      <c r="AQ10" s="138"/>
      <c r="AR10" s="138"/>
      <c r="AS10" s="138"/>
      <c r="AT10" s="138"/>
      <c r="AU10" s="138"/>
      <c r="AV10" s="138"/>
      <c r="AW10" s="139"/>
      <c r="AX10" s="114"/>
      <c r="AY10" s="115"/>
    </row>
    <row r="11" spans="1:51" ht="30" customHeight="1">
      <c r="A11" s="114"/>
      <c r="B11" s="123"/>
      <c r="C11" s="115"/>
      <c r="D11" s="124"/>
      <c r="E11" s="125"/>
      <c r="F11" s="125"/>
      <c r="G11" s="125"/>
      <c r="H11" s="125"/>
      <c r="I11" s="125"/>
      <c r="J11" s="125"/>
      <c r="K11" s="125"/>
      <c r="L11" s="125"/>
      <c r="M11" s="125"/>
      <c r="N11" s="125"/>
      <c r="O11" s="125"/>
      <c r="P11" s="126"/>
      <c r="Q11" s="127"/>
      <c r="R11" s="124"/>
      <c r="S11" s="125"/>
      <c r="T11" s="125"/>
      <c r="U11" s="125"/>
      <c r="V11" s="125"/>
      <c r="W11" s="125"/>
      <c r="X11" s="125"/>
      <c r="Y11" s="125"/>
      <c r="Z11" s="125"/>
      <c r="AA11" s="125"/>
      <c r="AB11" s="125"/>
      <c r="AC11" s="125"/>
      <c r="AD11" s="126"/>
      <c r="AE11" s="127"/>
      <c r="AF11" s="128"/>
      <c r="AG11" s="129"/>
      <c r="AH11" s="114"/>
      <c r="AI11" s="115"/>
      <c r="AJ11" s="134"/>
      <c r="AK11" s="135"/>
      <c r="AL11" s="136"/>
      <c r="AM11" s="137"/>
      <c r="AN11" s="138"/>
      <c r="AO11" s="138"/>
      <c r="AP11" s="138"/>
      <c r="AQ11" s="138"/>
      <c r="AR11" s="138"/>
      <c r="AS11" s="138"/>
      <c r="AT11" s="138"/>
      <c r="AU11" s="138"/>
      <c r="AV11" s="138"/>
      <c r="AW11" s="139"/>
      <c r="AX11" s="114"/>
      <c r="AY11" s="115"/>
    </row>
    <row r="12" spans="1:51" ht="30" customHeight="1">
      <c r="A12" s="114"/>
      <c r="B12" s="123"/>
      <c r="C12" s="115"/>
      <c r="D12" s="124"/>
      <c r="E12" s="125"/>
      <c r="F12" s="125"/>
      <c r="G12" s="125"/>
      <c r="H12" s="125"/>
      <c r="I12" s="125"/>
      <c r="J12" s="125"/>
      <c r="K12" s="125"/>
      <c r="L12" s="125"/>
      <c r="M12" s="125"/>
      <c r="N12" s="125"/>
      <c r="O12" s="125"/>
      <c r="P12" s="126"/>
      <c r="Q12" s="127"/>
      <c r="R12" s="124"/>
      <c r="S12" s="125"/>
      <c r="T12" s="125"/>
      <c r="U12" s="125"/>
      <c r="V12" s="125"/>
      <c r="W12" s="125"/>
      <c r="X12" s="125"/>
      <c r="Y12" s="125"/>
      <c r="Z12" s="125"/>
      <c r="AA12" s="125"/>
      <c r="AB12" s="125"/>
      <c r="AC12" s="125"/>
      <c r="AD12" s="126"/>
      <c r="AE12" s="127"/>
      <c r="AF12" s="128"/>
      <c r="AG12" s="129"/>
      <c r="AH12" s="114"/>
      <c r="AI12" s="115"/>
      <c r="AJ12" s="134"/>
      <c r="AK12" s="135"/>
      <c r="AL12" s="136"/>
      <c r="AM12" s="137"/>
      <c r="AN12" s="138"/>
      <c r="AO12" s="138"/>
      <c r="AP12" s="138"/>
      <c r="AQ12" s="138"/>
      <c r="AR12" s="138"/>
      <c r="AS12" s="138"/>
      <c r="AT12" s="138"/>
      <c r="AU12" s="138"/>
      <c r="AV12" s="138"/>
      <c r="AW12" s="139"/>
      <c r="AX12" s="114"/>
      <c r="AY12" s="115"/>
    </row>
    <row r="13" spans="1:51" ht="30" customHeight="1">
      <c r="A13" s="114"/>
      <c r="B13" s="123"/>
      <c r="C13" s="115"/>
      <c r="D13" s="124"/>
      <c r="E13" s="125"/>
      <c r="F13" s="125"/>
      <c r="G13" s="125"/>
      <c r="H13" s="125"/>
      <c r="I13" s="125"/>
      <c r="J13" s="125"/>
      <c r="K13" s="125"/>
      <c r="L13" s="125"/>
      <c r="M13" s="125"/>
      <c r="N13" s="125"/>
      <c r="O13" s="125"/>
      <c r="P13" s="126"/>
      <c r="Q13" s="127"/>
      <c r="R13" s="124"/>
      <c r="S13" s="125"/>
      <c r="T13" s="125"/>
      <c r="U13" s="125"/>
      <c r="V13" s="125"/>
      <c r="W13" s="125"/>
      <c r="X13" s="125"/>
      <c r="Y13" s="125"/>
      <c r="Z13" s="125"/>
      <c r="AA13" s="125"/>
      <c r="AB13" s="125"/>
      <c r="AC13" s="125"/>
      <c r="AD13" s="126"/>
      <c r="AE13" s="127"/>
      <c r="AF13" s="128"/>
      <c r="AG13" s="129"/>
      <c r="AH13" s="114"/>
      <c r="AI13" s="115"/>
      <c r="AJ13" s="134"/>
      <c r="AK13" s="135"/>
      <c r="AL13" s="136"/>
      <c r="AM13" s="137"/>
      <c r="AN13" s="138"/>
      <c r="AO13" s="138"/>
      <c r="AP13" s="138"/>
      <c r="AQ13" s="138"/>
      <c r="AR13" s="138"/>
      <c r="AS13" s="138"/>
      <c r="AT13" s="138"/>
      <c r="AU13" s="138"/>
      <c r="AV13" s="138"/>
      <c r="AW13" s="139"/>
      <c r="AX13" s="114"/>
      <c r="AY13" s="115"/>
    </row>
    <row r="14" spans="1:51" ht="30" customHeight="1">
      <c r="A14" s="114"/>
      <c r="B14" s="123"/>
      <c r="C14" s="115"/>
      <c r="D14" s="124"/>
      <c r="E14" s="125"/>
      <c r="F14" s="125"/>
      <c r="G14" s="125"/>
      <c r="H14" s="125"/>
      <c r="I14" s="125"/>
      <c r="J14" s="125"/>
      <c r="K14" s="125"/>
      <c r="L14" s="125"/>
      <c r="M14" s="125"/>
      <c r="N14" s="125"/>
      <c r="O14" s="125"/>
      <c r="P14" s="126"/>
      <c r="Q14" s="127"/>
      <c r="R14" s="124"/>
      <c r="S14" s="125"/>
      <c r="T14" s="125"/>
      <c r="U14" s="125"/>
      <c r="V14" s="125"/>
      <c r="W14" s="125"/>
      <c r="X14" s="125"/>
      <c r="Y14" s="125"/>
      <c r="Z14" s="125"/>
      <c r="AA14" s="125"/>
      <c r="AB14" s="125"/>
      <c r="AC14" s="125"/>
      <c r="AD14" s="126"/>
      <c r="AE14" s="127"/>
      <c r="AF14" s="128"/>
      <c r="AG14" s="129"/>
      <c r="AH14" s="114"/>
      <c r="AI14" s="115"/>
      <c r="AJ14" s="134"/>
      <c r="AK14" s="135"/>
      <c r="AL14" s="136"/>
      <c r="AM14" s="137"/>
      <c r="AN14" s="138"/>
      <c r="AO14" s="138"/>
      <c r="AP14" s="138"/>
      <c r="AQ14" s="138"/>
      <c r="AR14" s="138"/>
      <c r="AS14" s="138"/>
      <c r="AT14" s="138"/>
      <c r="AU14" s="138"/>
      <c r="AV14" s="138"/>
      <c r="AW14" s="139"/>
      <c r="AX14" s="114"/>
      <c r="AY14" s="115"/>
    </row>
    <row r="16" spans="1:51" ht="30" customHeight="1">
      <c r="D16" s="2"/>
    </row>
    <row r="17" spans="4:4" ht="30" customHeight="1">
      <c r="D17" s="3"/>
    </row>
  </sheetData>
  <sheetProtection algorithmName="SHA-512" hashValue="stAsGT3XIZxcwXN3ADXFmcqfL7JdoKVFztlknxiqFOEZ3ymUzVAfFMoMcHmxJVsD8qe+jdgYRFLx7/rS8jnfpA==" saltValue="KSpmGYgBLu6NFGBT6iGgUw==" spinCount="100000" sheet="1" objects="1" scenarios="1"/>
  <mergeCells count="130">
    <mergeCell ref="Y12:AE12"/>
    <mergeCell ref="AF12:AG12"/>
    <mergeCell ref="AH12:AI12"/>
    <mergeCell ref="AJ14:AL14"/>
    <mergeCell ref="AM14:AW14"/>
    <mergeCell ref="AH13:AI13"/>
    <mergeCell ref="AJ13:AL13"/>
    <mergeCell ref="AM13:AW13"/>
    <mergeCell ref="A14:C14"/>
    <mergeCell ref="D14:J14"/>
    <mergeCell ref="K14:Q14"/>
    <mergeCell ref="R14:X14"/>
    <mergeCell ref="Y14:AE14"/>
    <mergeCell ref="AF14:AG14"/>
    <mergeCell ref="A13:C13"/>
    <mergeCell ref="D13:J13"/>
    <mergeCell ref="K13:Q13"/>
    <mergeCell ref="R13:X13"/>
    <mergeCell ref="Y13:AE13"/>
    <mergeCell ref="AF13:AG13"/>
    <mergeCell ref="AH14:AI14"/>
    <mergeCell ref="AJ12:AL12"/>
    <mergeCell ref="AM12:AW12"/>
    <mergeCell ref="A12:C12"/>
    <mergeCell ref="K11:Q11"/>
    <mergeCell ref="R11:X11"/>
    <mergeCell ref="Y11:AE11"/>
    <mergeCell ref="AF11:AG11"/>
    <mergeCell ref="AH11:AI11"/>
    <mergeCell ref="AJ11:AL11"/>
    <mergeCell ref="AM11:AW11"/>
    <mergeCell ref="A10:C10"/>
    <mergeCell ref="D10:J10"/>
    <mergeCell ref="K10:Q10"/>
    <mergeCell ref="R10:X10"/>
    <mergeCell ref="Y10:AE10"/>
    <mergeCell ref="AF10:AG10"/>
    <mergeCell ref="AH10:AI10"/>
    <mergeCell ref="AJ10:AL10"/>
    <mergeCell ref="D12:J12"/>
    <mergeCell ref="K12:Q12"/>
    <mergeCell ref="R12:X12"/>
    <mergeCell ref="AM8:AW8"/>
    <mergeCell ref="A9:C9"/>
    <mergeCell ref="D9:J9"/>
    <mergeCell ref="K9:Q9"/>
    <mergeCell ref="R9:X9"/>
    <mergeCell ref="Y9:AE9"/>
    <mergeCell ref="AF9:AG9"/>
    <mergeCell ref="AH9:AI9"/>
    <mergeCell ref="AJ9:AL9"/>
    <mergeCell ref="AM9:AW9"/>
    <mergeCell ref="A8:C8"/>
    <mergeCell ref="D8:J8"/>
    <mergeCell ref="K8:Q8"/>
    <mergeCell ref="R8:X8"/>
    <mergeCell ref="Y8:AE8"/>
    <mergeCell ref="AF8:AG8"/>
    <mergeCell ref="AH8:AI8"/>
    <mergeCell ref="AJ8:AL8"/>
    <mergeCell ref="AM10:AW10"/>
    <mergeCell ref="A11:C11"/>
    <mergeCell ref="D11:J11"/>
    <mergeCell ref="AM6:AW6"/>
    <mergeCell ref="A7:C7"/>
    <mergeCell ref="D7:J7"/>
    <mergeCell ref="K7:Q7"/>
    <mergeCell ref="R7:X7"/>
    <mergeCell ref="Y7:AE7"/>
    <mergeCell ref="AF7:AG7"/>
    <mergeCell ref="AH7:AI7"/>
    <mergeCell ref="AJ7:AL7"/>
    <mergeCell ref="AM7:AW7"/>
    <mergeCell ref="A6:C6"/>
    <mergeCell ref="D6:J6"/>
    <mergeCell ref="K6:Q6"/>
    <mergeCell ref="R6:X6"/>
    <mergeCell ref="Y6:AE6"/>
    <mergeCell ref="AF6:AG6"/>
    <mergeCell ref="AH6:AI6"/>
    <mergeCell ref="AJ6:AL6"/>
    <mergeCell ref="AM4:AW4"/>
    <mergeCell ref="A5:C5"/>
    <mergeCell ref="D5:J5"/>
    <mergeCell ref="K5:Q5"/>
    <mergeCell ref="R5:X5"/>
    <mergeCell ref="Y5:AE5"/>
    <mergeCell ref="AF5:AG5"/>
    <mergeCell ref="AH5:AI5"/>
    <mergeCell ref="AJ5:AL5"/>
    <mergeCell ref="AM5:AW5"/>
    <mergeCell ref="A4:C4"/>
    <mergeCell ref="D4:J4"/>
    <mergeCell ref="K4:Q4"/>
    <mergeCell ref="R4:X4"/>
    <mergeCell ref="Y4:AE4"/>
    <mergeCell ref="AF4:AG4"/>
    <mergeCell ref="AH4:AI4"/>
    <mergeCell ref="AJ4:AL4"/>
    <mergeCell ref="AH2:AI2"/>
    <mergeCell ref="AJ2:AL2"/>
    <mergeCell ref="AM2:AW2"/>
    <mergeCell ref="A3:C3"/>
    <mergeCell ref="D3:J3"/>
    <mergeCell ref="K3:Q3"/>
    <mergeCell ref="R3:X3"/>
    <mergeCell ref="Y3:AE3"/>
    <mergeCell ref="AF3:AG3"/>
    <mergeCell ref="A2:C2"/>
    <mergeCell ref="D2:J2"/>
    <mergeCell ref="K2:Q2"/>
    <mergeCell ref="R2:X2"/>
    <mergeCell ref="Y2:AE2"/>
    <mergeCell ref="AF2:AG2"/>
    <mergeCell ref="AH3:AI3"/>
    <mergeCell ref="AJ3:AL3"/>
    <mergeCell ref="AM3:AW3"/>
    <mergeCell ref="AX11:AY11"/>
    <mergeCell ref="AX12:AY12"/>
    <mergeCell ref="AX13:AY13"/>
    <mergeCell ref="AX14:AY14"/>
    <mergeCell ref="AX2:AY2"/>
    <mergeCell ref="AX3:AY3"/>
    <mergeCell ref="AX4:AY4"/>
    <mergeCell ref="AX5:AY5"/>
    <mergeCell ref="AX6:AY6"/>
    <mergeCell ref="AX7:AY7"/>
    <mergeCell ref="AX8:AY8"/>
    <mergeCell ref="AX9:AY9"/>
    <mergeCell ref="AX10:AY10"/>
  </mergeCells>
  <phoneticPr fontId="2"/>
  <dataValidations xWindow="899" yWindow="499" count="7">
    <dataValidation imeMode="on" allowBlank="1" showInputMessage="1" showErrorMessage="1" prompt="都道府県から記入してください。_x000a_（例：○○県○○立○○小学校）" sqref="AM3:AW14"/>
    <dataValidation allowBlank="1" showInputMessage="1" showErrorMessage="1" prompt="半角数字で入力してください。_x000a_キャプテンの背番号は①や⑥といった全角の「丸数字」でお願いします。" sqref="A3:C14"/>
    <dataValidation imeMode="on" allowBlank="1" showInputMessage="1" showErrorMessage="1" sqref="D3:AE14"/>
    <dataValidation type="whole" imeMode="disabled" allowBlank="1" showInputMessage="1" showErrorMessage="1" error="有効な数値ではありません。" prompt="0以上の数値で入力してください。_x000a_「cm」は自動で付加されるので入力不要です。" sqref="AJ3:AL14">
      <formula1>0</formula1>
      <formula2>200</formula2>
    </dataValidation>
    <dataValidation type="whole" imeMode="disabled" allowBlank="1" showInputMessage="1" showErrorMessage="1" error="有効な数値ではありません。" prompt="1～6の数値で入力してください。_x000a_「年」は自動で付加されるので入力不要です。" sqref="AF3:AG14">
      <formula1>1</formula1>
      <formula2>6</formula2>
    </dataValidation>
    <dataValidation type="list" allowBlank="1" showInputMessage="1" showErrorMessage="1" sqref="AH3:AI14">
      <formula1>"女,男"</formula1>
    </dataValidation>
    <dataValidation type="list" allowBlank="1" showInputMessage="1" showErrorMessage="1" prompt="保険加入済の場合は〇を選択する" sqref="AX3:AY14">
      <formula1>"〇"</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8"/>
  <sheetViews>
    <sheetView showGridLines="0" view="pageBreakPreview" zoomScaleNormal="100" zoomScaleSheetLayoutView="100" workbookViewId="0">
      <selection sqref="A1:N3"/>
    </sheetView>
  </sheetViews>
  <sheetFormatPr defaultColWidth="10.625" defaultRowHeight="30" customHeight="1"/>
  <cols>
    <col min="1" max="16384" width="10.625" style="43"/>
  </cols>
  <sheetData>
    <row r="1" spans="1:14" ht="30" customHeight="1" thickTop="1">
      <c r="A1" s="193" t="str">
        <f>チーム情報!B3&amp;CHAR(10)&amp;チーム情報!H3&amp;チーム情報!N3</f>
        <v>令和５年度
第４３回新報児童オリンピック　Ｕ-１０バレーボール大会</v>
      </c>
      <c r="B1" s="194"/>
      <c r="C1" s="194"/>
      <c r="D1" s="194"/>
      <c r="E1" s="194"/>
      <c r="F1" s="194"/>
      <c r="G1" s="194"/>
      <c r="H1" s="194"/>
      <c r="I1" s="194"/>
      <c r="J1" s="194"/>
      <c r="K1" s="194"/>
      <c r="L1" s="194"/>
      <c r="M1" s="194"/>
      <c r="N1" s="195"/>
    </row>
    <row r="2" spans="1:14" ht="30" customHeight="1">
      <c r="A2" s="196"/>
      <c r="B2" s="197"/>
      <c r="C2" s="197"/>
      <c r="D2" s="197"/>
      <c r="E2" s="197"/>
      <c r="F2" s="197"/>
      <c r="G2" s="197"/>
      <c r="H2" s="197"/>
      <c r="I2" s="197"/>
      <c r="J2" s="197"/>
      <c r="K2" s="197"/>
      <c r="L2" s="197"/>
      <c r="M2" s="197"/>
      <c r="N2" s="198"/>
    </row>
    <row r="3" spans="1:14" ht="30" customHeight="1">
      <c r="A3" s="196"/>
      <c r="B3" s="197"/>
      <c r="C3" s="197"/>
      <c r="D3" s="197"/>
      <c r="E3" s="197"/>
      <c r="F3" s="197"/>
      <c r="G3" s="197"/>
      <c r="H3" s="197"/>
      <c r="I3" s="197"/>
      <c r="J3" s="197"/>
      <c r="K3" s="197"/>
      <c r="L3" s="197"/>
      <c r="M3" s="197"/>
      <c r="N3" s="198"/>
    </row>
    <row r="4" spans="1:14" ht="30" customHeight="1" thickBot="1">
      <c r="A4" s="188" t="str">
        <f>"参 加 申 込 書 （　"&amp;チーム情報!B9&amp;"　）"</f>
        <v>参 加 申 込 書 （　男子　）</v>
      </c>
      <c r="B4" s="189"/>
      <c r="C4" s="189"/>
      <c r="D4" s="189"/>
      <c r="E4" s="189"/>
      <c r="F4" s="189"/>
      <c r="G4" s="189"/>
      <c r="H4" s="189"/>
      <c r="I4" s="189"/>
      <c r="J4" s="189"/>
      <c r="K4" s="189"/>
      <c r="L4" s="189"/>
      <c r="M4" s="189"/>
      <c r="N4" s="190"/>
    </row>
    <row r="5" spans="1:14" ht="30" customHeight="1" thickTop="1">
      <c r="A5" s="199" t="s">
        <v>28</v>
      </c>
      <c r="B5" s="200"/>
      <c r="C5" s="203" t="str">
        <f>チーム情報!B6&amp;""</f>
        <v/>
      </c>
      <c r="D5" s="203"/>
      <c r="E5" s="203"/>
      <c r="F5" s="203"/>
      <c r="G5" s="203"/>
      <c r="H5" s="203"/>
      <c r="I5" s="203"/>
      <c r="J5" s="203"/>
      <c r="K5" s="203"/>
      <c r="L5" s="203"/>
      <c r="M5" s="203"/>
      <c r="N5" s="204"/>
    </row>
    <row r="6" spans="1:14" ht="30" customHeight="1" thickBot="1">
      <c r="A6" s="201"/>
      <c r="B6" s="202"/>
      <c r="C6" s="205"/>
      <c r="D6" s="205"/>
      <c r="E6" s="205"/>
      <c r="F6" s="205"/>
      <c r="G6" s="205"/>
      <c r="H6" s="205"/>
      <c r="I6" s="205"/>
      <c r="J6" s="205"/>
      <c r="K6" s="205"/>
      <c r="L6" s="205"/>
      <c r="M6" s="205"/>
      <c r="N6" s="206"/>
    </row>
    <row r="7" spans="1:14" ht="30" customHeight="1">
      <c r="A7" s="191" t="s">
        <v>129</v>
      </c>
      <c r="B7" s="192"/>
      <c r="C7" s="179" t="str">
        <f>(チーム情報!G12&amp;" "&amp;チーム情報!O12)&amp;""</f>
        <v xml:space="preserve"> </v>
      </c>
      <c r="D7" s="180"/>
      <c r="E7" s="180"/>
      <c r="F7" s="180"/>
      <c r="G7" s="180"/>
      <c r="H7" s="154" t="s">
        <v>128</v>
      </c>
      <c r="I7" s="178"/>
      <c r="J7" s="179" t="str">
        <f>チーム情報!AC13&amp;""</f>
        <v/>
      </c>
      <c r="K7" s="180"/>
      <c r="L7" s="180"/>
      <c r="M7" s="180"/>
      <c r="N7" s="181"/>
    </row>
    <row r="8" spans="1:14" ht="30" customHeight="1">
      <c r="A8" s="182" t="s">
        <v>30</v>
      </c>
      <c r="B8" s="183"/>
      <c r="C8" s="184" t="str">
        <f>(チーム情報!G16&amp;" "&amp;チーム情報!O16)&amp;""</f>
        <v xml:space="preserve"> </v>
      </c>
      <c r="D8" s="184"/>
      <c r="E8" s="184"/>
      <c r="F8" s="184"/>
      <c r="G8" s="185"/>
      <c r="H8" s="169" t="s">
        <v>31</v>
      </c>
      <c r="I8" s="183"/>
      <c r="J8" s="185" t="str">
        <f>(チーム情報!G13&amp;(IF(チーム情報!K13="",""," - ")&amp;チーム情報!K13&amp;(IF(チーム情報!O13="",""," - ")&amp;チーム情報!O13)&amp;""))</f>
        <v/>
      </c>
      <c r="K8" s="186"/>
      <c r="L8" s="186"/>
      <c r="M8" s="186"/>
      <c r="N8" s="187"/>
    </row>
    <row r="9" spans="1:14" ht="30" customHeight="1" thickBot="1">
      <c r="A9" s="207" t="s">
        <v>32</v>
      </c>
      <c r="B9" s="208"/>
      <c r="C9" s="209" t="str">
        <f>(チーム情報!G17&amp;" "&amp;チーム情報!O17)&amp;""</f>
        <v xml:space="preserve"> </v>
      </c>
      <c r="D9" s="209"/>
      <c r="E9" s="209"/>
      <c r="F9" s="209"/>
      <c r="G9" s="210"/>
      <c r="H9" s="211" t="s">
        <v>33</v>
      </c>
      <c r="I9" s="212"/>
      <c r="J9" s="213" t="str">
        <f>(チーム情報!G18&amp;" "&amp;チーム情報!O18)&amp;""</f>
        <v xml:space="preserve"> </v>
      </c>
      <c r="K9" s="214"/>
      <c r="L9" s="214"/>
      <c r="M9" s="214"/>
      <c r="N9" s="215"/>
    </row>
    <row r="10" spans="1:14" ht="30" customHeight="1" thickTop="1">
      <c r="A10" s="146" t="s">
        <v>34</v>
      </c>
      <c r="B10" s="148" t="s">
        <v>35</v>
      </c>
      <c r="C10" s="148"/>
      <c r="D10" s="148"/>
      <c r="E10" s="148"/>
      <c r="F10" s="148"/>
      <c r="G10" s="149"/>
      <c r="H10" s="152" t="s">
        <v>36</v>
      </c>
      <c r="I10" s="154" t="s">
        <v>37</v>
      </c>
      <c r="J10" s="156" t="s">
        <v>38</v>
      </c>
      <c r="K10" s="149"/>
      <c r="L10" s="158" t="s">
        <v>127</v>
      </c>
      <c r="M10" s="159"/>
      <c r="N10" s="160"/>
    </row>
    <row r="11" spans="1:14" ht="30" customHeight="1" thickBot="1">
      <c r="A11" s="147"/>
      <c r="B11" s="150"/>
      <c r="C11" s="150"/>
      <c r="D11" s="150"/>
      <c r="E11" s="150"/>
      <c r="F11" s="150"/>
      <c r="G11" s="151"/>
      <c r="H11" s="153"/>
      <c r="I11" s="155"/>
      <c r="J11" s="157"/>
      <c r="K11" s="151"/>
      <c r="L11" s="161"/>
      <c r="M11" s="162"/>
      <c r="N11" s="163"/>
    </row>
    <row r="12" spans="1:14" ht="30" customHeight="1">
      <c r="A12" s="218">
        <v>1</v>
      </c>
      <c r="B12" s="216" t="str">
        <f>(選手情報!R3&amp;"　"&amp;選手情報!Y3)&amp;""</f>
        <v>　</v>
      </c>
      <c r="C12" s="216"/>
      <c r="D12" s="216"/>
      <c r="E12" s="216"/>
      <c r="F12" s="216"/>
      <c r="G12" s="217"/>
      <c r="H12" s="219" t="str">
        <f>選手情報!A3&amp;""</f>
        <v/>
      </c>
      <c r="I12" s="219" t="str">
        <f>選手情報!AF3&amp;""</f>
        <v/>
      </c>
      <c r="J12" s="220" t="str">
        <f>選手情報!AJ3&amp;""</f>
        <v/>
      </c>
      <c r="K12" s="221"/>
      <c r="L12" s="225" t="str">
        <f>選手情報!AM3&amp;""</f>
        <v/>
      </c>
      <c r="M12" s="226"/>
      <c r="N12" s="227"/>
    </row>
    <row r="13" spans="1:14" ht="30" customHeight="1">
      <c r="A13" s="146"/>
      <c r="B13" s="170" t="str">
        <f>(選手情報!D3&amp;"　"&amp;選手情報!K3)&amp;""</f>
        <v>　</v>
      </c>
      <c r="C13" s="171" ph="1"/>
      <c r="D13" s="171" ph="1"/>
      <c r="E13" s="171" ph="1"/>
      <c r="F13" s="171" ph="1"/>
      <c r="G13" s="171" ph="1"/>
      <c r="H13" s="169"/>
      <c r="I13" s="224"/>
      <c r="J13" s="222"/>
      <c r="K13" s="223"/>
      <c r="L13" s="228"/>
      <c r="M13" s="229"/>
      <c r="N13" s="230"/>
    </row>
    <row r="14" spans="1:14" ht="30" customHeight="1">
      <c r="A14" s="233">
        <v>2</v>
      </c>
      <c r="B14" s="174" t="str">
        <f>(選手情報!R4&amp;"　"&amp;選手情報!Y4)&amp;""</f>
        <v>　</v>
      </c>
      <c r="C14" s="174"/>
      <c r="D14" s="174"/>
      <c r="E14" s="174"/>
      <c r="F14" s="174"/>
      <c r="G14" s="175"/>
      <c r="H14" s="169" t="str">
        <f>選手情報!A4&amp;""</f>
        <v/>
      </c>
      <c r="I14" s="169" t="str">
        <f>選手情報!AF4&amp;""</f>
        <v/>
      </c>
      <c r="J14" s="176" t="str">
        <f>選手情報!AJ4&amp;""</f>
        <v/>
      </c>
      <c r="K14" s="177"/>
      <c r="L14" s="166" t="str">
        <f>選手情報!AM4&amp;""</f>
        <v/>
      </c>
      <c r="M14" s="167"/>
      <c r="N14" s="168"/>
    </row>
    <row r="15" spans="1:14" ht="30" customHeight="1">
      <c r="A15" s="234"/>
      <c r="B15" s="172" t="str">
        <f>(選手情報!D4&amp;"　"&amp;選手情報!K4)&amp;""</f>
        <v>　</v>
      </c>
      <c r="C15" s="173" ph="1"/>
      <c r="D15" s="173" ph="1"/>
      <c r="E15" s="173" ph="1"/>
      <c r="F15" s="173" ph="1"/>
      <c r="G15" s="173" ph="1"/>
      <c r="H15" s="169"/>
      <c r="I15" s="169"/>
      <c r="J15" s="176"/>
      <c r="K15" s="177"/>
      <c r="L15" s="166"/>
      <c r="M15" s="167"/>
      <c r="N15" s="168"/>
    </row>
    <row r="16" spans="1:14" ht="30" customHeight="1">
      <c r="A16" s="146">
        <v>3</v>
      </c>
      <c r="B16" s="231" t="str">
        <f>(選手情報!R5&amp;"　"&amp;選手情報!Y5)&amp;""</f>
        <v>　</v>
      </c>
      <c r="C16" s="231"/>
      <c r="D16" s="231"/>
      <c r="E16" s="231"/>
      <c r="F16" s="231"/>
      <c r="G16" s="232"/>
      <c r="H16" s="169" t="str">
        <f>選手情報!A5&amp;""</f>
        <v/>
      </c>
      <c r="I16" s="169" t="str">
        <f>選手情報!AF5&amp;""</f>
        <v/>
      </c>
      <c r="J16" s="176" t="str">
        <f>選手情報!AJ5&amp;""</f>
        <v/>
      </c>
      <c r="K16" s="177"/>
      <c r="L16" s="166" t="str">
        <f>選手情報!AM5&amp;""</f>
        <v/>
      </c>
      <c r="M16" s="167"/>
      <c r="N16" s="168"/>
    </row>
    <row r="17" spans="1:14" ht="30" customHeight="1">
      <c r="A17" s="146"/>
      <c r="B17" s="170" t="str">
        <f>(選手情報!D5&amp;"　"&amp;選手情報!K5)&amp;""</f>
        <v>　</v>
      </c>
      <c r="C17" s="171" ph="1"/>
      <c r="D17" s="171" ph="1"/>
      <c r="E17" s="171" ph="1"/>
      <c r="F17" s="171" ph="1"/>
      <c r="G17" s="171" ph="1"/>
      <c r="H17" s="169"/>
      <c r="I17" s="169"/>
      <c r="J17" s="176"/>
      <c r="K17" s="177"/>
      <c r="L17" s="166"/>
      <c r="M17" s="167"/>
      <c r="N17" s="168"/>
    </row>
    <row r="18" spans="1:14" ht="30" customHeight="1">
      <c r="A18" s="233">
        <v>4</v>
      </c>
      <c r="B18" s="174" t="str">
        <f>(選手情報!R6&amp;"　"&amp;選手情報!Y6)&amp;""</f>
        <v>　</v>
      </c>
      <c r="C18" s="174"/>
      <c r="D18" s="174"/>
      <c r="E18" s="174"/>
      <c r="F18" s="174"/>
      <c r="G18" s="175"/>
      <c r="H18" s="169" t="str">
        <f>選手情報!A6&amp;""</f>
        <v/>
      </c>
      <c r="I18" s="169" t="str">
        <f>選手情報!AF6&amp;""</f>
        <v/>
      </c>
      <c r="J18" s="176" t="str">
        <f>選手情報!AJ6&amp;""</f>
        <v/>
      </c>
      <c r="K18" s="177"/>
      <c r="L18" s="166" t="str">
        <f>選手情報!AM6&amp;""</f>
        <v/>
      </c>
      <c r="M18" s="167"/>
      <c r="N18" s="168"/>
    </row>
    <row r="19" spans="1:14" ht="30" customHeight="1">
      <c r="A19" s="234"/>
      <c r="B19" s="172" t="str">
        <f>(選手情報!D6&amp;"　"&amp;選手情報!K6)&amp;""</f>
        <v>　</v>
      </c>
      <c r="C19" s="173" ph="1"/>
      <c r="D19" s="173" ph="1"/>
      <c r="E19" s="173" ph="1"/>
      <c r="F19" s="173" ph="1"/>
      <c r="G19" s="173" ph="1"/>
      <c r="H19" s="169"/>
      <c r="I19" s="169"/>
      <c r="J19" s="176"/>
      <c r="K19" s="177"/>
      <c r="L19" s="166"/>
      <c r="M19" s="167"/>
      <c r="N19" s="168"/>
    </row>
    <row r="20" spans="1:14" ht="30" customHeight="1">
      <c r="A20" s="146">
        <v>5</v>
      </c>
      <c r="B20" s="231" t="str">
        <f>(選手情報!R7&amp;"　"&amp;選手情報!Y7)&amp;""</f>
        <v>　</v>
      </c>
      <c r="C20" s="231"/>
      <c r="D20" s="231"/>
      <c r="E20" s="231"/>
      <c r="F20" s="231"/>
      <c r="G20" s="232"/>
      <c r="H20" s="169" t="str">
        <f>選手情報!A7&amp;""</f>
        <v/>
      </c>
      <c r="I20" s="169" t="str">
        <f>選手情報!AF7&amp;""</f>
        <v/>
      </c>
      <c r="J20" s="176" t="str">
        <f>選手情報!AJ7&amp;""</f>
        <v/>
      </c>
      <c r="K20" s="177"/>
      <c r="L20" s="166" t="str">
        <f>選手情報!AM7&amp;""</f>
        <v/>
      </c>
      <c r="M20" s="167"/>
      <c r="N20" s="168"/>
    </row>
    <row r="21" spans="1:14" ht="30" customHeight="1">
      <c r="A21" s="146"/>
      <c r="B21" s="170" t="str">
        <f>(選手情報!D7&amp;"　"&amp;選手情報!K7)&amp;""</f>
        <v>　</v>
      </c>
      <c r="C21" s="171" ph="1"/>
      <c r="D21" s="171" ph="1"/>
      <c r="E21" s="171" ph="1"/>
      <c r="F21" s="171" ph="1"/>
      <c r="G21" s="171" ph="1"/>
      <c r="H21" s="169"/>
      <c r="I21" s="169"/>
      <c r="J21" s="176"/>
      <c r="K21" s="177"/>
      <c r="L21" s="166"/>
      <c r="M21" s="167"/>
      <c r="N21" s="168"/>
    </row>
    <row r="22" spans="1:14" ht="30" customHeight="1">
      <c r="A22" s="233">
        <v>6</v>
      </c>
      <c r="B22" s="174" t="str">
        <f>(選手情報!R8&amp;"　"&amp;選手情報!Y8)&amp;""</f>
        <v>　</v>
      </c>
      <c r="C22" s="174"/>
      <c r="D22" s="174"/>
      <c r="E22" s="174"/>
      <c r="F22" s="174"/>
      <c r="G22" s="175"/>
      <c r="H22" s="169" t="str">
        <f>選手情報!A8&amp;""</f>
        <v/>
      </c>
      <c r="I22" s="169" t="str">
        <f>選手情報!AF8&amp;""</f>
        <v/>
      </c>
      <c r="J22" s="176" t="str">
        <f>選手情報!AJ8&amp;""</f>
        <v/>
      </c>
      <c r="K22" s="177"/>
      <c r="L22" s="166" t="str">
        <f>選手情報!AM8&amp;""</f>
        <v/>
      </c>
      <c r="M22" s="167"/>
      <c r="N22" s="168"/>
    </row>
    <row r="23" spans="1:14" ht="30" customHeight="1">
      <c r="A23" s="234"/>
      <c r="B23" s="172" t="str">
        <f>(選手情報!D8&amp;"　"&amp;選手情報!K8)&amp;""</f>
        <v>　</v>
      </c>
      <c r="C23" s="173" ph="1"/>
      <c r="D23" s="173" ph="1"/>
      <c r="E23" s="173" ph="1"/>
      <c r="F23" s="173" ph="1"/>
      <c r="G23" s="173" ph="1"/>
      <c r="H23" s="169"/>
      <c r="I23" s="169"/>
      <c r="J23" s="176"/>
      <c r="K23" s="177"/>
      <c r="L23" s="166"/>
      <c r="M23" s="167"/>
      <c r="N23" s="168"/>
    </row>
    <row r="24" spans="1:14" ht="30" customHeight="1">
      <c r="A24" s="146">
        <v>7</v>
      </c>
      <c r="B24" s="231" t="str">
        <f>(選手情報!R9&amp;"　"&amp;選手情報!Y9)&amp;""</f>
        <v>　</v>
      </c>
      <c r="C24" s="231"/>
      <c r="D24" s="231"/>
      <c r="E24" s="231"/>
      <c r="F24" s="231"/>
      <c r="G24" s="232"/>
      <c r="H24" s="169" t="str">
        <f>選手情報!A9&amp;""</f>
        <v/>
      </c>
      <c r="I24" s="169" t="str">
        <f>選手情報!AF9&amp;""</f>
        <v/>
      </c>
      <c r="J24" s="176" t="str">
        <f>選手情報!AJ9&amp;""</f>
        <v/>
      </c>
      <c r="K24" s="177"/>
      <c r="L24" s="166" t="str">
        <f>選手情報!AM9&amp;""</f>
        <v/>
      </c>
      <c r="M24" s="167"/>
      <c r="N24" s="168"/>
    </row>
    <row r="25" spans="1:14" ht="30" customHeight="1">
      <c r="A25" s="146"/>
      <c r="B25" s="170" t="str">
        <f>(選手情報!D9&amp;"　"&amp;選手情報!K9)&amp;""</f>
        <v>　</v>
      </c>
      <c r="C25" s="171" ph="1"/>
      <c r="D25" s="171" ph="1"/>
      <c r="E25" s="171" ph="1"/>
      <c r="F25" s="171" ph="1"/>
      <c r="G25" s="171" ph="1"/>
      <c r="H25" s="169"/>
      <c r="I25" s="169"/>
      <c r="J25" s="176"/>
      <c r="K25" s="177"/>
      <c r="L25" s="166"/>
      <c r="M25" s="167"/>
      <c r="N25" s="168"/>
    </row>
    <row r="26" spans="1:14" ht="30" customHeight="1">
      <c r="A26" s="233">
        <v>8</v>
      </c>
      <c r="B26" s="174" t="str">
        <f>(選手情報!R10&amp;"　"&amp;選手情報!Y10)&amp;""</f>
        <v>　</v>
      </c>
      <c r="C26" s="174"/>
      <c r="D26" s="174"/>
      <c r="E26" s="174"/>
      <c r="F26" s="174"/>
      <c r="G26" s="175"/>
      <c r="H26" s="169" t="str">
        <f>選手情報!A10&amp;""</f>
        <v/>
      </c>
      <c r="I26" s="169" t="str">
        <f>選手情報!AF10&amp;""</f>
        <v/>
      </c>
      <c r="J26" s="176" t="str">
        <f>選手情報!AJ10&amp;""</f>
        <v/>
      </c>
      <c r="K26" s="177"/>
      <c r="L26" s="166" t="str">
        <f>選手情報!AM10&amp;""</f>
        <v/>
      </c>
      <c r="M26" s="167"/>
      <c r="N26" s="168"/>
    </row>
    <row r="27" spans="1:14" ht="30" customHeight="1">
      <c r="A27" s="234"/>
      <c r="B27" s="172" t="str">
        <f>(選手情報!D10&amp;"　"&amp;選手情報!K10)&amp;""</f>
        <v>　</v>
      </c>
      <c r="C27" s="173" ph="1"/>
      <c r="D27" s="173" ph="1"/>
      <c r="E27" s="173" ph="1"/>
      <c r="F27" s="173" ph="1"/>
      <c r="G27" s="173" ph="1"/>
      <c r="H27" s="169"/>
      <c r="I27" s="169"/>
      <c r="J27" s="176"/>
      <c r="K27" s="177"/>
      <c r="L27" s="166"/>
      <c r="M27" s="167"/>
      <c r="N27" s="168"/>
    </row>
    <row r="28" spans="1:14" ht="30" customHeight="1">
      <c r="A28" s="146">
        <v>9</v>
      </c>
      <c r="B28" s="231" t="str">
        <f>(選手情報!R11&amp;"　"&amp;選手情報!Y11)&amp;""</f>
        <v>　</v>
      </c>
      <c r="C28" s="231"/>
      <c r="D28" s="231"/>
      <c r="E28" s="231"/>
      <c r="F28" s="231"/>
      <c r="G28" s="232"/>
      <c r="H28" s="169" t="str">
        <f>選手情報!A11&amp;""</f>
        <v/>
      </c>
      <c r="I28" s="169" t="str">
        <f>選手情報!AF11&amp;""</f>
        <v/>
      </c>
      <c r="J28" s="176" t="str">
        <f>選手情報!AJ11&amp;""</f>
        <v/>
      </c>
      <c r="K28" s="177"/>
      <c r="L28" s="166" t="str">
        <f>選手情報!AM11&amp;""</f>
        <v/>
      </c>
      <c r="M28" s="167"/>
      <c r="N28" s="168"/>
    </row>
    <row r="29" spans="1:14" ht="30" customHeight="1">
      <c r="A29" s="146"/>
      <c r="B29" s="170" t="str">
        <f>(選手情報!D11&amp;"　"&amp;選手情報!K11)&amp;""</f>
        <v>　</v>
      </c>
      <c r="C29" s="171" ph="1"/>
      <c r="D29" s="171" ph="1"/>
      <c r="E29" s="171" ph="1"/>
      <c r="F29" s="171" ph="1"/>
      <c r="G29" s="171" ph="1"/>
      <c r="H29" s="169"/>
      <c r="I29" s="169"/>
      <c r="J29" s="176"/>
      <c r="K29" s="177"/>
      <c r="L29" s="166"/>
      <c r="M29" s="167"/>
      <c r="N29" s="168"/>
    </row>
    <row r="30" spans="1:14" ht="30" customHeight="1">
      <c r="A30" s="233">
        <v>10</v>
      </c>
      <c r="B30" s="174" t="str">
        <f>(選手情報!R12&amp;"　"&amp;選手情報!Y12)&amp;""</f>
        <v>　</v>
      </c>
      <c r="C30" s="174"/>
      <c r="D30" s="174"/>
      <c r="E30" s="174"/>
      <c r="F30" s="174"/>
      <c r="G30" s="175"/>
      <c r="H30" s="169" t="str">
        <f>選手情報!A12&amp;""</f>
        <v/>
      </c>
      <c r="I30" s="169" t="str">
        <f>選手情報!AF12&amp;""</f>
        <v/>
      </c>
      <c r="J30" s="176" t="str">
        <f>選手情報!AJ12&amp;""</f>
        <v/>
      </c>
      <c r="K30" s="177"/>
      <c r="L30" s="166" t="str">
        <f>選手情報!AM12&amp;""</f>
        <v/>
      </c>
      <c r="M30" s="167"/>
      <c r="N30" s="168"/>
    </row>
    <row r="31" spans="1:14" ht="30" customHeight="1">
      <c r="A31" s="234"/>
      <c r="B31" s="172" t="str">
        <f>(選手情報!D12&amp;"　"&amp;選手情報!K12)&amp;""</f>
        <v>　</v>
      </c>
      <c r="C31" s="173" ph="1"/>
      <c r="D31" s="173" ph="1"/>
      <c r="E31" s="173" ph="1"/>
      <c r="F31" s="173" ph="1"/>
      <c r="G31" s="173" ph="1"/>
      <c r="H31" s="169"/>
      <c r="I31" s="169"/>
      <c r="J31" s="176"/>
      <c r="K31" s="177"/>
      <c r="L31" s="166"/>
      <c r="M31" s="167"/>
      <c r="N31" s="168"/>
    </row>
    <row r="32" spans="1:14" ht="30" customHeight="1">
      <c r="A32" s="146">
        <v>11</v>
      </c>
      <c r="B32" s="231" t="str">
        <f>(選手情報!R13&amp;"　"&amp;選手情報!Y13)&amp;""</f>
        <v>　</v>
      </c>
      <c r="C32" s="231"/>
      <c r="D32" s="231"/>
      <c r="E32" s="231"/>
      <c r="F32" s="231"/>
      <c r="G32" s="232"/>
      <c r="H32" s="169" t="str">
        <f>選手情報!A13&amp;""</f>
        <v/>
      </c>
      <c r="I32" s="169" t="str">
        <f>選手情報!AF13&amp;""</f>
        <v/>
      </c>
      <c r="J32" s="176" t="str">
        <f>選手情報!AJ13&amp;""</f>
        <v/>
      </c>
      <c r="K32" s="177"/>
      <c r="L32" s="166" t="str">
        <f>選手情報!AM13&amp;""</f>
        <v/>
      </c>
      <c r="M32" s="167"/>
      <c r="N32" s="168"/>
    </row>
    <row r="33" spans="1:14" ht="30" customHeight="1">
      <c r="A33" s="146"/>
      <c r="B33" s="170" t="str">
        <f>(選手情報!D13&amp;"　"&amp;選手情報!K13)&amp;""</f>
        <v>　</v>
      </c>
      <c r="C33" s="171" ph="1"/>
      <c r="D33" s="171" ph="1"/>
      <c r="E33" s="171" ph="1"/>
      <c r="F33" s="171" ph="1"/>
      <c r="G33" s="171" ph="1"/>
      <c r="H33" s="169"/>
      <c r="I33" s="169"/>
      <c r="J33" s="176"/>
      <c r="K33" s="177"/>
      <c r="L33" s="166"/>
      <c r="M33" s="167"/>
      <c r="N33" s="168"/>
    </row>
    <row r="34" spans="1:14" ht="30" customHeight="1">
      <c r="A34" s="233">
        <v>12</v>
      </c>
      <c r="B34" s="174" t="str">
        <f>(選手情報!R14&amp;"　"&amp;選手情報!Y14)&amp;""</f>
        <v>　</v>
      </c>
      <c r="C34" s="174"/>
      <c r="D34" s="174"/>
      <c r="E34" s="174"/>
      <c r="F34" s="174"/>
      <c r="G34" s="175"/>
      <c r="H34" s="169" t="str">
        <f>選手情報!A14&amp;""</f>
        <v/>
      </c>
      <c r="I34" s="169" t="str">
        <f>選手情報!AF14&amp;""</f>
        <v/>
      </c>
      <c r="J34" s="176" t="str">
        <f>選手情報!AJ14&amp;""</f>
        <v/>
      </c>
      <c r="K34" s="177"/>
      <c r="L34" s="166" t="str">
        <f>選手情報!AM14&amp;""</f>
        <v/>
      </c>
      <c r="M34" s="167"/>
      <c r="N34" s="168"/>
    </row>
    <row r="35" spans="1:14" ht="30" customHeight="1" thickBot="1">
      <c r="A35" s="146"/>
      <c r="B35" s="170" t="str">
        <f>(選手情報!D14&amp;"　"&amp;選手情報!K14)&amp;""</f>
        <v>　</v>
      </c>
      <c r="C35" s="171" ph="1"/>
      <c r="D35" s="171" ph="1"/>
      <c r="E35" s="171" ph="1"/>
      <c r="F35" s="171" ph="1"/>
      <c r="G35" s="171" ph="1"/>
      <c r="H35" s="224"/>
      <c r="I35" s="224"/>
      <c r="J35" s="222"/>
      <c r="K35" s="223"/>
      <c r="L35" s="228"/>
      <c r="M35" s="229"/>
      <c r="N35" s="230"/>
    </row>
    <row r="36" spans="1:14" ht="30" customHeight="1" thickTop="1" thickBot="1">
      <c r="A36" s="235" t="s">
        <v>46</v>
      </c>
      <c r="B36" s="236"/>
      <c r="C36" s="237" t="str">
        <f>(チーム情報!G21&amp;" "&amp;チーム情報!O21)&amp;""</f>
        <v xml:space="preserve"> </v>
      </c>
      <c r="D36" s="237"/>
      <c r="E36" s="237"/>
      <c r="F36" s="237"/>
      <c r="G36" s="238"/>
      <c r="H36" s="239" t="s">
        <v>47</v>
      </c>
      <c r="I36" s="236"/>
      <c r="J36" s="237" t="str">
        <f>(チーム情報!G22&amp;" "&amp;チーム情報!O22)&amp;""</f>
        <v xml:space="preserve"> </v>
      </c>
      <c r="K36" s="237"/>
      <c r="L36" s="237"/>
      <c r="M36" s="237"/>
      <c r="N36" s="240"/>
    </row>
    <row r="37" spans="1:14" ht="30" customHeight="1" thickTop="1">
      <c r="A37" s="61"/>
      <c r="B37" s="60"/>
      <c r="C37" s="60"/>
      <c r="D37" s="60"/>
      <c r="E37" s="60"/>
      <c r="F37" s="60"/>
      <c r="G37" s="60"/>
      <c r="H37" s="60"/>
      <c r="I37" s="60"/>
      <c r="J37" s="60"/>
      <c r="K37" s="60"/>
      <c r="L37" s="60"/>
      <c r="M37" s="60"/>
      <c r="N37" s="62"/>
    </row>
    <row r="38" spans="1:14" ht="30" customHeight="1">
      <c r="A38" s="143" t="str">
        <f>"○「"&amp;チーム情報!B3&amp;"、新報児童オリンピックバレーボール大会実施要項」を了承し、保護者の同意を得、"&amp;CHAR(10)&amp;"参加者の健康管理並びに傷害事故その他に関しての全責任を負うことを誓約して参加申し込みいたします。"</f>
        <v>○「令和５年度、新報児童オリンピックバレーボール大会実施要項」を了承し、保護者の同意を得、
参加者の健康管理並びに傷害事故その他に関しての全責任を負うことを誓約して参加申し込みいたします。</v>
      </c>
      <c r="B38" s="144"/>
      <c r="C38" s="144"/>
      <c r="D38" s="144"/>
      <c r="E38" s="144"/>
      <c r="F38" s="144"/>
      <c r="G38" s="144"/>
      <c r="H38" s="144"/>
      <c r="I38" s="144"/>
      <c r="J38" s="144"/>
      <c r="K38" s="144"/>
      <c r="L38" s="144"/>
      <c r="M38" s="144"/>
      <c r="N38" s="145"/>
    </row>
    <row r="39" spans="1:14" ht="30" customHeight="1">
      <c r="A39" s="143"/>
      <c r="B39" s="144"/>
      <c r="C39" s="144"/>
      <c r="D39" s="144"/>
      <c r="E39" s="144"/>
      <c r="F39" s="144"/>
      <c r="G39" s="144"/>
      <c r="H39" s="144"/>
      <c r="I39" s="144"/>
      <c r="J39" s="144"/>
      <c r="K39" s="144"/>
      <c r="L39" s="144"/>
      <c r="M39" s="144"/>
      <c r="N39" s="145"/>
    </row>
    <row r="40" spans="1:14" ht="30" customHeight="1">
      <c r="A40" s="63"/>
      <c r="B40" s="55"/>
      <c r="C40" s="55"/>
      <c r="D40" s="55"/>
      <c r="E40" s="55"/>
      <c r="F40" s="55" t="s">
        <v>29</v>
      </c>
      <c r="G40" s="55"/>
      <c r="H40" s="241" t="s">
        <v>48</v>
      </c>
      <c r="I40" s="241"/>
      <c r="J40" s="180" t="str">
        <f>チーム情報!G9&amp;" "&amp;チーム情報!J9&amp;(IF(チーム情報!J9="","","年 "))&amp;チーム情報!M9&amp;(IF(チーム情報!M9="","","月 "))&amp;チーム情報!P9&amp;(IF(チーム情報!P9="","","日 "))</f>
        <v xml:space="preserve">令和 5年 </v>
      </c>
      <c r="K40" s="180"/>
      <c r="L40" s="180"/>
      <c r="M40" s="180"/>
      <c r="N40" s="64"/>
    </row>
    <row r="41" spans="1:14" ht="30" customHeight="1">
      <c r="A41" s="63"/>
      <c r="B41" s="55"/>
      <c r="C41" s="55"/>
      <c r="D41" s="55"/>
      <c r="E41" s="55"/>
      <c r="F41" s="55"/>
      <c r="G41" s="55"/>
      <c r="H41" s="65"/>
      <c r="I41" s="65"/>
      <c r="J41" s="55"/>
      <c r="K41" s="55"/>
      <c r="L41" s="55"/>
      <c r="M41" s="55"/>
      <c r="N41" s="64"/>
    </row>
    <row r="42" spans="1:14" ht="30" customHeight="1">
      <c r="A42" s="141" t="str">
        <f>チーム情報!AK3&amp;"　"&amp;チーム情報!AX3&amp;"　殿"</f>
        <v>沖縄県バレーボール協会　大兼 康弘　殿</v>
      </c>
      <c r="B42" s="142"/>
      <c r="C42" s="142"/>
      <c r="D42" s="142"/>
      <c r="E42" s="142"/>
      <c r="F42" s="142"/>
      <c r="G42" s="142"/>
      <c r="H42" s="142"/>
      <c r="I42" s="142"/>
      <c r="J42" s="55"/>
      <c r="K42" s="55"/>
      <c r="L42" s="55"/>
      <c r="M42" s="55"/>
      <c r="N42" s="64"/>
    </row>
    <row r="43" spans="1:14" ht="30" customHeight="1">
      <c r="A43" s="63"/>
      <c r="B43" s="55"/>
      <c r="C43" s="55"/>
      <c r="D43" s="55"/>
      <c r="E43" s="55"/>
      <c r="F43" s="164" t="s">
        <v>49</v>
      </c>
      <c r="G43" s="164"/>
      <c r="H43" s="180" t="str">
        <f>チーム情報!B6&amp;""</f>
        <v/>
      </c>
      <c r="I43" s="180"/>
      <c r="J43" s="180"/>
      <c r="K43" s="180"/>
      <c r="L43" s="180"/>
      <c r="M43" s="180"/>
      <c r="N43" s="64"/>
    </row>
    <row r="44" spans="1:14" ht="30" customHeight="1">
      <c r="A44" s="63"/>
      <c r="B44" s="55"/>
      <c r="C44" s="55"/>
      <c r="D44" s="55"/>
      <c r="E44" s="55"/>
      <c r="F44" s="165" t="s">
        <v>50</v>
      </c>
      <c r="G44" s="165"/>
      <c r="H44" s="140" t="str">
        <f>(チーム情報!G12&amp;"　"&amp;チーム情報!O12)&amp;""</f>
        <v>　</v>
      </c>
      <c r="I44" s="140"/>
      <c r="J44" s="140"/>
      <c r="K44" s="140"/>
      <c r="L44" s="140"/>
      <c r="M44" s="140"/>
      <c r="N44" s="66"/>
    </row>
    <row r="45" spans="1:14" ht="30" customHeight="1" thickBot="1">
      <c r="A45" s="67"/>
      <c r="B45" s="68"/>
      <c r="C45" s="68"/>
      <c r="D45" s="68"/>
      <c r="E45" s="68"/>
      <c r="F45" s="68"/>
      <c r="G45" s="68"/>
      <c r="H45" s="68"/>
      <c r="I45" s="68"/>
      <c r="J45" s="68"/>
      <c r="K45" s="68"/>
      <c r="L45" s="68"/>
      <c r="M45" s="68"/>
      <c r="N45" s="69"/>
    </row>
    <row r="46" spans="1:14" ht="30" customHeight="1" thickTop="1"/>
    <row r="48" spans="1:14" ht="30" customHeight="1">
      <c r="C48" s="43" ph="1"/>
      <c r="D48" s="43" ph="1"/>
      <c r="E48" s="43" ph="1"/>
      <c r="F48" s="43" ph="1"/>
      <c r="G48" s="43" ph="1"/>
    </row>
  </sheetData>
  <sheetProtection algorithmName="SHA-512" hashValue="7CiUBRgaTZyISusrabIlk4XmvE5pZs8hDCsC9UxNUFHYyqvG7fdTEcqtAtbv62DYNhsfAu/kK/86hPSqsZxcaA==" saltValue="0sKpGHxBnUecmds3evz1Hg==" spinCount="100000" sheet="1" objects="1" scenarios="1"/>
  <mergeCells count="118">
    <mergeCell ref="A30:A31"/>
    <mergeCell ref="A32:A33"/>
    <mergeCell ref="A34:A35"/>
    <mergeCell ref="J40:M40"/>
    <mergeCell ref="H40:I40"/>
    <mergeCell ref="H43:M43"/>
    <mergeCell ref="L30:N31"/>
    <mergeCell ref="I32:I33"/>
    <mergeCell ref="J32:K33"/>
    <mergeCell ref="L32:N33"/>
    <mergeCell ref="I34:I35"/>
    <mergeCell ref="J34:K35"/>
    <mergeCell ref="L34:N35"/>
    <mergeCell ref="L18:N19"/>
    <mergeCell ref="I20:I21"/>
    <mergeCell ref="J20:K21"/>
    <mergeCell ref="L20:N21"/>
    <mergeCell ref="I22:I23"/>
    <mergeCell ref="J22:K23"/>
    <mergeCell ref="L22:N23"/>
    <mergeCell ref="A26:A27"/>
    <mergeCell ref="A36:B36"/>
    <mergeCell ref="C36:G36"/>
    <mergeCell ref="H36:I36"/>
    <mergeCell ref="J36:N36"/>
    <mergeCell ref="B33:G33"/>
    <mergeCell ref="B35:G35"/>
    <mergeCell ref="H32:H33"/>
    <mergeCell ref="H34:H35"/>
    <mergeCell ref="L24:N25"/>
    <mergeCell ref="I26:I27"/>
    <mergeCell ref="J26:K27"/>
    <mergeCell ref="L26:N27"/>
    <mergeCell ref="I28:I29"/>
    <mergeCell ref="J28:K29"/>
    <mergeCell ref="L28:N29"/>
    <mergeCell ref="A28:A29"/>
    <mergeCell ref="H14:H15"/>
    <mergeCell ref="H16:H17"/>
    <mergeCell ref="H18:H19"/>
    <mergeCell ref="H20:H21"/>
    <mergeCell ref="H22:H23"/>
    <mergeCell ref="B28:G28"/>
    <mergeCell ref="B30:G30"/>
    <mergeCell ref="B32:G32"/>
    <mergeCell ref="B34:G34"/>
    <mergeCell ref="A14:A15"/>
    <mergeCell ref="A16:A17"/>
    <mergeCell ref="A18:A19"/>
    <mergeCell ref="A20:A21"/>
    <mergeCell ref="A22:A23"/>
    <mergeCell ref="A24:A25"/>
    <mergeCell ref="B16:G16"/>
    <mergeCell ref="B18:G18"/>
    <mergeCell ref="B20:G20"/>
    <mergeCell ref="B22:G22"/>
    <mergeCell ref="J16:K17"/>
    <mergeCell ref="B24:G24"/>
    <mergeCell ref="B26:G26"/>
    <mergeCell ref="B25:G25"/>
    <mergeCell ref="B29:G29"/>
    <mergeCell ref="B31:G31"/>
    <mergeCell ref="H28:H29"/>
    <mergeCell ref="H30:H31"/>
    <mergeCell ref="I30:I31"/>
    <mergeCell ref="J30:K31"/>
    <mergeCell ref="H24:H25"/>
    <mergeCell ref="H26:H27"/>
    <mergeCell ref="I24:I25"/>
    <mergeCell ref="J24:K25"/>
    <mergeCell ref="B27:G27"/>
    <mergeCell ref="J18:K19"/>
    <mergeCell ref="A9:B9"/>
    <mergeCell ref="C9:G9"/>
    <mergeCell ref="H9:I9"/>
    <mergeCell ref="J9:N9"/>
    <mergeCell ref="B12:G12"/>
    <mergeCell ref="A12:A13"/>
    <mergeCell ref="H12:H13"/>
    <mergeCell ref="J12:K13"/>
    <mergeCell ref="I12:I13"/>
    <mergeCell ref="L12:N13"/>
    <mergeCell ref="H7:I7"/>
    <mergeCell ref="J7:N7"/>
    <mergeCell ref="A8:B8"/>
    <mergeCell ref="C8:G8"/>
    <mergeCell ref="H8:I8"/>
    <mergeCell ref="J8:N8"/>
    <mergeCell ref="A4:N4"/>
    <mergeCell ref="A7:B7"/>
    <mergeCell ref="A1:N3"/>
    <mergeCell ref="A5:B6"/>
    <mergeCell ref="C5:N6"/>
    <mergeCell ref="C7:G7"/>
    <mergeCell ref="H44:M44"/>
    <mergeCell ref="A42:I42"/>
    <mergeCell ref="A38:N39"/>
    <mergeCell ref="A10:A11"/>
    <mergeCell ref="B10:G11"/>
    <mergeCell ref="H10:H11"/>
    <mergeCell ref="I10:I11"/>
    <mergeCell ref="J10:K11"/>
    <mergeCell ref="L10:N11"/>
    <mergeCell ref="F43:G43"/>
    <mergeCell ref="F44:G44"/>
    <mergeCell ref="L16:N17"/>
    <mergeCell ref="I18:I19"/>
    <mergeCell ref="B13:G13"/>
    <mergeCell ref="B15:G15"/>
    <mergeCell ref="B14:G14"/>
    <mergeCell ref="I14:I15"/>
    <mergeCell ref="J14:K15"/>
    <mergeCell ref="L14:N15"/>
    <mergeCell ref="B21:G21"/>
    <mergeCell ref="B23:G23"/>
    <mergeCell ref="B17:G17"/>
    <mergeCell ref="B19:G19"/>
    <mergeCell ref="I16:I17"/>
  </mergeCells>
  <phoneticPr fontId="2"/>
  <pageMargins left="0.59055118110236227" right="0.59055118110236227" top="0.78740157480314965" bottom="0.39370078740157483" header="0.31496062992125984" footer="0.31496062992125984"/>
  <pageSetup paperSize="9" scale="55"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U46"/>
  <sheetViews>
    <sheetView view="pageBreakPreview" zoomScale="115" zoomScaleNormal="100" zoomScaleSheetLayoutView="115" workbookViewId="0">
      <selection activeCell="D3" sqref="D3:I3"/>
    </sheetView>
  </sheetViews>
  <sheetFormatPr defaultColWidth="4.625" defaultRowHeight="13.5"/>
  <cols>
    <col min="1" max="16384" width="4.625" style="4"/>
  </cols>
  <sheetData>
    <row r="1" spans="1:21" ht="38.25" customHeight="1">
      <c r="A1" s="336" t="str">
        <f>チーム情報!H3&amp;" "&amp;チーム情報!N3</f>
        <v>第４３回 新報児童オリンピック　Ｕ-１０バレーボール大会</v>
      </c>
      <c r="B1" s="336"/>
      <c r="C1" s="336"/>
      <c r="D1" s="336"/>
      <c r="E1" s="336"/>
      <c r="F1" s="336"/>
      <c r="G1" s="336"/>
      <c r="H1" s="336"/>
      <c r="I1" s="336"/>
      <c r="J1" s="336"/>
      <c r="K1" s="336"/>
      <c r="L1" s="336"/>
      <c r="M1" s="336"/>
      <c r="N1" s="336"/>
      <c r="O1" s="336"/>
      <c r="P1" s="336"/>
      <c r="Q1" s="336"/>
      <c r="R1" s="336"/>
      <c r="S1" s="336"/>
      <c r="T1" s="336"/>
      <c r="U1" s="336"/>
    </row>
    <row r="2" spans="1:21" ht="25.5" customHeight="1" thickBot="1">
      <c r="A2" s="337"/>
      <c r="B2" s="337"/>
      <c r="C2" s="337"/>
      <c r="D2" s="337"/>
      <c r="E2" s="337"/>
      <c r="F2" s="337"/>
      <c r="G2" s="337"/>
      <c r="H2" s="337"/>
      <c r="I2" s="337"/>
      <c r="J2" s="337"/>
      <c r="K2" s="337"/>
      <c r="L2" s="337"/>
      <c r="M2" s="337"/>
      <c r="N2" s="337"/>
      <c r="O2" s="337"/>
      <c r="P2" s="337"/>
      <c r="Q2" s="337"/>
      <c r="R2" s="337"/>
      <c r="S2" s="337"/>
      <c r="T2" s="337"/>
      <c r="U2" s="337"/>
    </row>
    <row r="3" spans="1:21" ht="18" customHeight="1">
      <c r="A3" s="242" t="s">
        <v>54</v>
      </c>
      <c r="B3" s="243"/>
      <c r="C3" s="243"/>
      <c r="D3" s="243"/>
      <c r="E3" s="243"/>
      <c r="F3" s="243"/>
      <c r="G3" s="243"/>
      <c r="H3" s="243"/>
      <c r="I3" s="243"/>
      <c r="J3" s="243"/>
      <c r="K3" s="243"/>
      <c r="L3" s="243"/>
      <c r="M3" s="243"/>
      <c r="N3" s="243"/>
      <c r="O3" s="243"/>
      <c r="P3" s="243"/>
      <c r="Q3" s="244" t="str">
        <f>(チーム情報!B9&amp;"")&amp;" ブロック"</f>
        <v>男子 ブロック</v>
      </c>
      <c r="R3" s="243"/>
      <c r="S3" s="243"/>
      <c r="T3" s="243"/>
      <c r="U3" s="245"/>
    </row>
    <row r="4" spans="1:21" ht="15" customHeight="1">
      <c r="A4" s="246" t="s">
        <v>55</v>
      </c>
      <c r="B4" s="247"/>
      <c r="C4" s="250" t="s">
        <v>56</v>
      </c>
      <c r="D4" s="251"/>
      <c r="E4" s="252" t="str">
        <f>チーム情報!N6&amp;""</f>
        <v/>
      </c>
      <c r="F4" s="252"/>
      <c r="G4" s="252"/>
      <c r="H4" s="252"/>
      <c r="I4" s="252"/>
      <c r="J4" s="252"/>
      <c r="K4" s="253"/>
      <c r="L4" s="254" t="s">
        <v>57</v>
      </c>
      <c r="M4" s="255"/>
      <c r="N4" s="255"/>
      <c r="O4" s="255"/>
      <c r="P4" s="256"/>
      <c r="Q4" s="257" t="s">
        <v>58</v>
      </c>
      <c r="R4" s="259" t="str">
        <f>チーム情報!AN6&amp;""</f>
        <v/>
      </c>
      <c r="S4" s="260"/>
      <c r="T4" s="260"/>
      <c r="U4" s="263" t="s">
        <v>59</v>
      </c>
    </row>
    <row r="5" spans="1:21" ht="30" customHeight="1" thickBot="1">
      <c r="A5" s="248"/>
      <c r="B5" s="249"/>
      <c r="C5" s="265" t="str">
        <f>チーム情報!B6&amp;""</f>
        <v/>
      </c>
      <c r="D5" s="266"/>
      <c r="E5" s="266"/>
      <c r="F5" s="266"/>
      <c r="G5" s="266"/>
      <c r="H5" s="266"/>
      <c r="I5" s="266"/>
      <c r="J5" s="266"/>
      <c r="K5" s="267"/>
      <c r="L5" s="268" t="e">
        <f>チーム情報!#REF!&amp;IF(チーム情報!#REF!="","",CHAR(10)&amp;チーム情報!#REF!)&amp;""</f>
        <v>#REF!</v>
      </c>
      <c r="M5" s="269"/>
      <c r="N5" s="269"/>
      <c r="O5" s="269"/>
      <c r="P5" s="270"/>
      <c r="Q5" s="258"/>
      <c r="R5" s="261"/>
      <c r="S5" s="262"/>
      <c r="T5" s="262"/>
      <c r="U5" s="264"/>
    </row>
    <row r="6" spans="1:21" ht="9.9499999999999993" customHeight="1" thickBot="1">
      <c r="A6" s="5"/>
      <c r="B6" s="5"/>
      <c r="C6" s="6"/>
      <c r="D6" s="6"/>
      <c r="E6" s="6"/>
      <c r="F6" s="6"/>
      <c r="G6" s="6"/>
      <c r="H6" s="6"/>
      <c r="I6" s="6"/>
      <c r="J6" s="6"/>
      <c r="K6" s="6"/>
      <c r="L6" s="7"/>
      <c r="M6" s="7"/>
      <c r="N6" s="7"/>
      <c r="O6" s="7"/>
      <c r="P6" s="7"/>
      <c r="Q6" s="8"/>
      <c r="R6" s="9"/>
      <c r="S6" s="9"/>
      <c r="T6" s="9"/>
      <c r="U6" s="10"/>
    </row>
    <row r="7" spans="1:21" ht="15" customHeight="1">
      <c r="A7" s="271" t="s">
        <v>60</v>
      </c>
      <c r="B7" s="272"/>
      <c r="C7" s="275" t="str">
        <f>(チーム情報!W12&amp;"　"&amp;チーム情報!AI12)&amp;""</f>
        <v>　</v>
      </c>
      <c r="D7" s="275"/>
      <c r="E7" s="275"/>
      <c r="F7" s="275"/>
      <c r="G7" s="275"/>
      <c r="H7" s="11" t="s">
        <v>11</v>
      </c>
      <c r="I7" s="276" t="e">
        <f>チーム情報!X13&amp;IF(チーム情報!#REF!&lt;&gt;"","-","")&amp;チーム情報!#REF!&amp;""</f>
        <v>#REF!</v>
      </c>
      <c r="J7" s="276"/>
      <c r="K7" s="276"/>
      <c r="L7" s="12"/>
      <c r="M7" s="12"/>
      <c r="N7" s="12"/>
      <c r="O7" s="12"/>
      <c r="P7" s="12"/>
      <c r="Q7" s="277"/>
      <c r="R7" s="277"/>
      <c r="S7" s="13"/>
      <c r="T7" s="278"/>
      <c r="U7" s="279"/>
    </row>
    <row r="8" spans="1:21" ht="36" customHeight="1" thickBot="1">
      <c r="A8" s="273"/>
      <c r="B8" s="274"/>
      <c r="C8" s="280" t="str">
        <f>(チーム情報!G12&amp;"　"&amp;チーム情報!O12)&amp;""</f>
        <v>　</v>
      </c>
      <c r="D8" s="280"/>
      <c r="E8" s="280"/>
      <c r="F8" s="280"/>
      <c r="G8" s="280"/>
      <c r="H8" s="14" t="s">
        <v>61</v>
      </c>
      <c r="I8" s="338" t="str">
        <f>チーム情報!AC13&amp;""</f>
        <v/>
      </c>
      <c r="J8" s="338"/>
      <c r="K8" s="338"/>
      <c r="L8" s="338"/>
      <c r="M8" s="338"/>
      <c r="N8" s="338"/>
      <c r="O8" s="338"/>
      <c r="P8" s="338"/>
      <c r="Q8" s="15" t="s">
        <v>62</v>
      </c>
      <c r="R8" s="339" t="str">
        <f>(チーム情報!G13&amp;(IF(チーム情報!K13="",""," - ")&amp;チーム情報!K13&amp;(IF(チーム情報!O13="",""," - ")&amp;チーム情報!O13)&amp;""))</f>
        <v/>
      </c>
      <c r="S8" s="339"/>
      <c r="T8" s="339"/>
      <c r="U8" s="340"/>
    </row>
    <row r="9" spans="1:21" ht="9.9499999999999993" customHeight="1" thickBot="1">
      <c r="A9" s="5"/>
      <c r="B9" s="5"/>
      <c r="C9" s="6"/>
      <c r="D9" s="6"/>
      <c r="E9" s="6"/>
      <c r="F9" s="6"/>
      <c r="G9" s="6"/>
      <c r="H9" s="6"/>
      <c r="I9" s="6"/>
      <c r="J9" s="6"/>
      <c r="K9" s="6"/>
      <c r="L9" s="7"/>
      <c r="M9" s="7"/>
      <c r="N9" s="7"/>
      <c r="O9" s="7"/>
      <c r="P9" s="7"/>
      <c r="Q9" s="8"/>
      <c r="R9" s="9"/>
      <c r="S9" s="9"/>
      <c r="T9" s="9"/>
      <c r="U9" s="10"/>
    </row>
    <row r="10" spans="1:21" ht="23.25" customHeight="1">
      <c r="A10" s="289"/>
      <c r="B10" s="290"/>
      <c r="C10" s="290"/>
      <c r="D10" s="291" t="s">
        <v>63</v>
      </c>
      <c r="E10" s="291"/>
      <c r="F10" s="291"/>
      <c r="G10" s="291"/>
      <c r="H10" s="291"/>
      <c r="I10" s="291"/>
      <c r="J10" s="292" t="s">
        <v>64</v>
      </c>
      <c r="K10" s="293"/>
      <c r="L10" s="293"/>
      <c r="M10" s="293"/>
      <c r="N10" s="293"/>
      <c r="O10" s="294"/>
      <c r="P10" s="292" t="s">
        <v>65</v>
      </c>
      <c r="Q10" s="293"/>
      <c r="R10" s="293"/>
      <c r="S10" s="293"/>
      <c r="T10" s="293"/>
      <c r="U10" s="295"/>
    </row>
    <row r="11" spans="1:21" ht="20.25" customHeight="1">
      <c r="A11" s="296" t="s">
        <v>66</v>
      </c>
      <c r="B11" s="297"/>
      <c r="C11" s="298"/>
      <c r="D11" s="302" t="str">
        <f>(チーム情報!W16&amp;" "&amp;チーム情報!AI16)&amp;""</f>
        <v xml:space="preserve"> </v>
      </c>
      <c r="E11" s="302"/>
      <c r="F11" s="302"/>
      <c r="G11" s="302"/>
      <c r="H11" s="302"/>
      <c r="I11" s="302"/>
      <c r="J11" s="302" t="str">
        <f>(チーム情報!W17&amp;" "&amp;チーム情報!AI17)&amp;""</f>
        <v xml:space="preserve"> </v>
      </c>
      <c r="K11" s="302"/>
      <c r="L11" s="302"/>
      <c r="M11" s="302"/>
      <c r="N11" s="302"/>
      <c r="O11" s="302"/>
      <c r="P11" s="302" t="str">
        <f>(チーム情報!W18&amp;" "&amp;チーム情報!AI18)&amp;""</f>
        <v xml:space="preserve"> </v>
      </c>
      <c r="Q11" s="302"/>
      <c r="R11" s="302"/>
      <c r="S11" s="302"/>
      <c r="T11" s="302"/>
      <c r="U11" s="303"/>
    </row>
    <row r="12" spans="1:21" ht="30" customHeight="1">
      <c r="A12" s="299"/>
      <c r="B12" s="300"/>
      <c r="C12" s="301"/>
      <c r="D12" s="281" t="str">
        <f>(チーム情報!G16&amp;" "&amp;チーム情報!O16)&amp;""</f>
        <v xml:space="preserve"> </v>
      </c>
      <c r="E12" s="281"/>
      <c r="F12" s="281"/>
      <c r="G12" s="281"/>
      <c r="H12" s="281"/>
      <c r="I12" s="281"/>
      <c r="J12" s="281" t="str">
        <f>(チーム情報!G17&amp;" "&amp;チーム情報!O17)&amp;""</f>
        <v xml:space="preserve"> </v>
      </c>
      <c r="K12" s="281"/>
      <c r="L12" s="281"/>
      <c r="M12" s="281"/>
      <c r="N12" s="281"/>
      <c r="O12" s="281"/>
      <c r="P12" s="281" t="str">
        <f>(チーム情報!G18&amp;" "&amp;チーム情報!O18)&amp;""</f>
        <v xml:space="preserve"> </v>
      </c>
      <c r="Q12" s="281"/>
      <c r="R12" s="281"/>
      <c r="S12" s="281"/>
      <c r="T12" s="281"/>
      <c r="U12" s="282"/>
    </row>
    <row r="13" spans="1:21" ht="30" customHeight="1">
      <c r="A13" s="283" t="s">
        <v>67</v>
      </c>
      <c r="B13" s="284"/>
      <c r="C13" s="284"/>
      <c r="D13" s="285" t="e">
        <f>(チーム情報!#REF!&amp;IF(AND(チーム情報!#REF!&lt;&gt;"",チーム情報!#REF!&lt;&gt;""),"：","")&amp;チーム情報!#REF!)&amp;""</f>
        <v>#REF!</v>
      </c>
      <c r="E13" s="285"/>
      <c r="F13" s="285"/>
      <c r="G13" s="285"/>
      <c r="H13" s="285"/>
      <c r="I13" s="285"/>
      <c r="J13" s="286" t="e">
        <f>(チーム情報!#REF!&amp;IF(AND(チーム情報!#REF!&lt;&gt;"",チーム情報!#REF!&lt;&gt;""),"：","")&amp;チーム情報!#REF!)&amp;""</f>
        <v>#REF!</v>
      </c>
      <c r="K13" s="287"/>
      <c r="L13" s="287"/>
      <c r="M13" s="287"/>
      <c r="N13" s="287"/>
      <c r="O13" s="287"/>
      <c r="P13" s="285" t="e">
        <f>(チーム情報!#REF!&amp;IF(AND(チーム情報!#REF!&lt;&gt;"",チーム情報!#REF!&lt;&gt;""),"：","")&amp;チーム情報!#REF!)&amp;""</f>
        <v>#REF!</v>
      </c>
      <c r="Q13" s="285"/>
      <c r="R13" s="285"/>
      <c r="S13" s="285"/>
      <c r="T13" s="285"/>
      <c r="U13" s="288"/>
    </row>
    <row r="14" spans="1:21" ht="30" customHeight="1" thickBot="1">
      <c r="A14" s="324" t="s">
        <v>68</v>
      </c>
      <c r="B14" s="325"/>
      <c r="C14" s="325"/>
      <c r="D14" s="326" t="e">
        <f>(チーム情報!#REF!&amp;IF(AND(チーム情報!#REF!&lt;&gt;"",チーム情報!#REF!&lt;&gt;""),"：","")&amp;チーム情報!#REF!)&amp;""</f>
        <v>#REF!</v>
      </c>
      <c r="E14" s="326"/>
      <c r="F14" s="326"/>
      <c r="G14" s="326"/>
      <c r="H14" s="326"/>
      <c r="I14" s="326"/>
      <c r="J14" s="327" t="e">
        <f>(チーム情報!#REF!&amp;IF(AND(チーム情報!#REF!&lt;&gt;"",チーム情報!#REF!&lt;&gt;""),"：","")&amp;チーム情報!#REF!)&amp;""</f>
        <v>#REF!</v>
      </c>
      <c r="K14" s="328"/>
      <c r="L14" s="328"/>
      <c r="M14" s="328"/>
      <c r="N14" s="328"/>
      <c r="O14" s="328"/>
      <c r="P14" s="327" t="e">
        <f>(チーム情報!#REF!&amp;IF(AND(チーム情報!#REF!&lt;&gt;"",チーム情報!#REF!&lt;&gt;""),"：","")&amp;チーム情報!#REF!)&amp;""</f>
        <v>#REF!</v>
      </c>
      <c r="Q14" s="328"/>
      <c r="R14" s="328"/>
      <c r="S14" s="328"/>
      <c r="T14" s="328"/>
      <c r="U14" s="329"/>
    </row>
    <row r="15" spans="1:21" ht="9.9499999999999993" customHeight="1" thickBot="1">
      <c r="A15" s="16"/>
      <c r="B15" s="16"/>
      <c r="C15" s="16"/>
      <c r="D15" s="16"/>
      <c r="E15" s="16"/>
      <c r="F15" s="16"/>
      <c r="G15" s="17"/>
      <c r="H15" s="18"/>
      <c r="I15" s="18"/>
      <c r="J15" s="16"/>
      <c r="K15" s="16"/>
      <c r="L15" s="16"/>
      <c r="M15" s="16"/>
      <c r="N15" s="16"/>
      <c r="O15" s="16"/>
      <c r="P15" s="16"/>
      <c r="Q15" s="16"/>
      <c r="R15" s="16"/>
      <c r="S15" s="16"/>
      <c r="T15" s="16"/>
      <c r="U15" s="16"/>
    </row>
    <row r="16" spans="1:21" ht="29.25" customHeight="1">
      <c r="A16" s="330" t="s">
        <v>69</v>
      </c>
      <c r="B16" s="331"/>
      <c r="C16" s="331"/>
      <c r="D16" s="331"/>
      <c r="E16" s="331"/>
      <c r="F16" s="331"/>
      <c r="G16" s="331"/>
      <c r="H16" s="331"/>
      <c r="I16" s="331"/>
      <c r="J16" s="331"/>
      <c r="K16" s="331"/>
      <c r="L16" s="331"/>
      <c r="M16" s="331"/>
      <c r="N16" s="331"/>
      <c r="O16" s="331"/>
      <c r="P16" s="331"/>
      <c r="Q16" s="331"/>
      <c r="R16" s="331"/>
      <c r="S16" s="331"/>
      <c r="T16" s="331"/>
      <c r="U16" s="332"/>
    </row>
    <row r="17" spans="1:21" ht="18.75" customHeight="1">
      <c r="A17" s="19" t="s">
        <v>70</v>
      </c>
      <c r="B17" s="333" t="s">
        <v>71</v>
      </c>
      <c r="C17" s="333"/>
      <c r="D17" s="333"/>
      <c r="E17" s="333"/>
      <c r="F17" s="333"/>
      <c r="G17" s="333"/>
      <c r="H17" s="333"/>
      <c r="I17" s="20" t="s">
        <v>72</v>
      </c>
      <c r="J17" s="333" t="s">
        <v>73</v>
      </c>
      <c r="K17" s="333"/>
      <c r="L17" s="333"/>
      <c r="M17" s="333"/>
      <c r="N17" s="333" t="s">
        <v>74</v>
      </c>
      <c r="O17" s="333"/>
      <c r="P17" s="333"/>
      <c r="Q17" s="333"/>
      <c r="R17" s="333"/>
      <c r="S17" s="333"/>
      <c r="T17" s="333" t="s">
        <v>75</v>
      </c>
      <c r="U17" s="334"/>
    </row>
    <row r="18" spans="1:21" ht="12" customHeight="1">
      <c r="A18" s="304" t="str">
        <f>選手情報!A3&amp;""</f>
        <v/>
      </c>
      <c r="B18" s="306" t="str">
        <f>(選手情報!R3&amp;"　"&amp;選手情報!Y3)&amp;""</f>
        <v>　</v>
      </c>
      <c r="C18" s="307"/>
      <c r="D18" s="307"/>
      <c r="E18" s="307"/>
      <c r="F18" s="307"/>
      <c r="G18" s="307"/>
      <c r="H18" s="308"/>
      <c r="I18" s="309" t="str">
        <f>選手情報!AF3&amp;""</f>
        <v/>
      </c>
      <c r="J18" s="309" t="str">
        <f>選手情報!AM3&amp;""</f>
        <v/>
      </c>
      <c r="K18" s="311"/>
      <c r="L18" s="311"/>
      <c r="M18" s="312"/>
      <c r="N18" s="315" t="e">
        <f>選手情報!#REF!&amp;""</f>
        <v>#REF!</v>
      </c>
      <c r="O18" s="316"/>
      <c r="P18" s="316"/>
      <c r="Q18" s="316"/>
      <c r="R18" s="316"/>
      <c r="S18" s="317"/>
      <c r="T18" s="309" t="str">
        <f>選手情報!AJ3&amp;""</f>
        <v/>
      </c>
      <c r="U18" s="321"/>
    </row>
    <row r="19" spans="1:21" ht="22.5" customHeight="1">
      <c r="A19" s="305"/>
      <c r="B19" s="323" t="str">
        <f>(選手情報!D3&amp;"　"&amp;選手情報!K3)&amp;""</f>
        <v>　</v>
      </c>
      <c r="C19" s="323"/>
      <c r="D19" s="323"/>
      <c r="E19" s="323"/>
      <c r="F19" s="323"/>
      <c r="G19" s="323"/>
      <c r="H19" s="323"/>
      <c r="I19" s="310"/>
      <c r="J19" s="310"/>
      <c r="K19" s="313"/>
      <c r="L19" s="313"/>
      <c r="M19" s="314"/>
      <c r="N19" s="318"/>
      <c r="O19" s="319"/>
      <c r="P19" s="319"/>
      <c r="Q19" s="319"/>
      <c r="R19" s="319"/>
      <c r="S19" s="320"/>
      <c r="T19" s="310"/>
      <c r="U19" s="322"/>
    </row>
    <row r="20" spans="1:21" ht="12" customHeight="1">
      <c r="A20" s="304" t="str">
        <f>選手情報!A4&amp;""</f>
        <v/>
      </c>
      <c r="B20" s="306" t="str">
        <f>(選手情報!R4&amp;"　"&amp;選手情報!Y4)&amp;""</f>
        <v>　</v>
      </c>
      <c r="C20" s="307"/>
      <c r="D20" s="307"/>
      <c r="E20" s="307"/>
      <c r="F20" s="307"/>
      <c r="G20" s="307"/>
      <c r="H20" s="308"/>
      <c r="I20" s="309" t="str">
        <f>選手情報!AF4&amp;""</f>
        <v/>
      </c>
      <c r="J20" s="309" t="str">
        <f>選手情報!AM4&amp;""</f>
        <v/>
      </c>
      <c r="K20" s="311"/>
      <c r="L20" s="311"/>
      <c r="M20" s="312"/>
      <c r="N20" s="315" t="e">
        <f>選手情報!#REF!&amp;""</f>
        <v>#REF!</v>
      </c>
      <c r="O20" s="316"/>
      <c r="P20" s="316"/>
      <c r="Q20" s="316"/>
      <c r="R20" s="316"/>
      <c r="S20" s="317"/>
      <c r="T20" s="309" t="str">
        <f>選手情報!AJ4&amp;""</f>
        <v/>
      </c>
      <c r="U20" s="321"/>
    </row>
    <row r="21" spans="1:21" ht="22.5" customHeight="1">
      <c r="A21" s="305"/>
      <c r="B21" s="323" t="str">
        <f>(選手情報!D4&amp;"　"&amp;選手情報!K4)&amp;""</f>
        <v>　</v>
      </c>
      <c r="C21" s="323"/>
      <c r="D21" s="323"/>
      <c r="E21" s="323"/>
      <c r="F21" s="323"/>
      <c r="G21" s="323"/>
      <c r="H21" s="323"/>
      <c r="I21" s="310"/>
      <c r="J21" s="310"/>
      <c r="K21" s="313"/>
      <c r="L21" s="313"/>
      <c r="M21" s="314"/>
      <c r="N21" s="318"/>
      <c r="O21" s="319"/>
      <c r="P21" s="319"/>
      <c r="Q21" s="319"/>
      <c r="R21" s="319"/>
      <c r="S21" s="320"/>
      <c r="T21" s="310"/>
      <c r="U21" s="322"/>
    </row>
    <row r="22" spans="1:21" ht="12" customHeight="1">
      <c r="A22" s="304" t="str">
        <f>選手情報!A5&amp;""</f>
        <v/>
      </c>
      <c r="B22" s="306" t="str">
        <f>(選手情報!R5&amp;"　"&amp;選手情報!Y5)&amp;""</f>
        <v>　</v>
      </c>
      <c r="C22" s="307"/>
      <c r="D22" s="307"/>
      <c r="E22" s="307"/>
      <c r="F22" s="307"/>
      <c r="G22" s="307"/>
      <c r="H22" s="308"/>
      <c r="I22" s="309" t="str">
        <f>選手情報!AF5&amp;""</f>
        <v/>
      </c>
      <c r="J22" s="309" t="str">
        <f>選手情報!AM5&amp;""</f>
        <v/>
      </c>
      <c r="K22" s="311"/>
      <c r="L22" s="311"/>
      <c r="M22" s="312"/>
      <c r="N22" s="315" t="e">
        <f>選手情報!#REF!&amp;""</f>
        <v>#REF!</v>
      </c>
      <c r="O22" s="316"/>
      <c r="P22" s="316"/>
      <c r="Q22" s="316"/>
      <c r="R22" s="316"/>
      <c r="S22" s="317"/>
      <c r="T22" s="309" t="str">
        <f>選手情報!AJ5&amp;""</f>
        <v/>
      </c>
      <c r="U22" s="321"/>
    </row>
    <row r="23" spans="1:21" ht="22.5" customHeight="1">
      <c r="A23" s="305"/>
      <c r="B23" s="323" t="str">
        <f>(選手情報!D5&amp;"　"&amp;選手情報!K5)&amp;""</f>
        <v>　</v>
      </c>
      <c r="C23" s="323"/>
      <c r="D23" s="323"/>
      <c r="E23" s="323"/>
      <c r="F23" s="323"/>
      <c r="G23" s="323"/>
      <c r="H23" s="323"/>
      <c r="I23" s="310"/>
      <c r="J23" s="310"/>
      <c r="K23" s="313"/>
      <c r="L23" s="313"/>
      <c r="M23" s="314"/>
      <c r="N23" s="318"/>
      <c r="O23" s="319"/>
      <c r="P23" s="319"/>
      <c r="Q23" s="319"/>
      <c r="R23" s="319"/>
      <c r="S23" s="320"/>
      <c r="T23" s="310"/>
      <c r="U23" s="322"/>
    </row>
    <row r="24" spans="1:21" ht="12" customHeight="1">
      <c r="A24" s="304" t="str">
        <f>選手情報!A6&amp;""</f>
        <v/>
      </c>
      <c r="B24" s="306" t="str">
        <f>(選手情報!R6&amp;"　"&amp;選手情報!Y6)&amp;""</f>
        <v>　</v>
      </c>
      <c r="C24" s="307"/>
      <c r="D24" s="307"/>
      <c r="E24" s="307"/>
      <c r="F24" s="307"/>
      <c r="G24" s="307"/>
      <c r="H24" s="308"/>
      <c r="I24" s="309" t="str">
        <f>選手情報!AF6&amp;""</f>
        <v/>
      </c>
      <c r="J24" s="309" t="str">
        <f>選手情報!AM6&amp;""</f>
        <v/>
      </c>
      <c r="K24" s="311"/>
      <c r="L24" s="311"/>
      <c r="M24" s="312"/>
      <c r="N24" s="315" t="e">
        <f>選手情報!#REF!&amp;""</f>
        <v>#REF!</v>
      </c>
      <c r="O24" s="316"/>
      <c r="P24" s="316"/>
      <c r="Q24" s="316"/>
      <c r="R24" s="316"/>
      <c r="S24" s="317"/>
      <c r="T24" s="309" t="str">
        <f>選手情報!AJ6&amp;""</f>
        <v/>
      </c>
      <c r="U24" s="321"/>
    </row>
    <row r="25" spans="1:21" ht="22.5" customHeight="1">
      <c r="A25" s="305"/>
      <c r="B25" s="323" t="str">
        <f>(選手情報!D6&amp;"　"&amp;選手情報!K6)&amp;""</f>
        <v>　</v>
      </c>
      <c r="C25" s="323"/>
      <c r="D25" s="323"/>
      <c r="E25" s="323"/>
      <c r="F25" s="323"/>
      <c r="G25" s="323"/>
      <c r="H25" s="323"/>
      <c r="I25" s="310"/>
      <c r="J25" s="310"/>
      <c r="K25" s="313"/>
      <c r="L25" s="313"/>
      <c r="M25" s="314"/>
      <c r="N25" s="318"/>
      <c r="O25" s="319"/>
      <c r="P25" s="319"/>
      <c r="Q25" s="319"/>
      <c r="R25" s="319"/>
      <c r="S25" s="320"/>
      <c r="T25" s="310"/>
      <c r="U25" s="322"/>
    </row>
    <row r="26" spans="1:21" ht="12" customHeight="1">
      <c r="A26" s="304" t="str">
        <f>選手情報!A7&amp;""</f>
        <v/>
      </c>
      <c r="B26" s="306" t="str">
        <f>(選手情報!R7&amp;"　"&amp;選手情報!Y7)&amp;""</f>
        <v>　</v>
      </c>
      <c r="C26" s="307"/>
      <c r="D26" s="307"/>
      <c r="E26" s="307"/>
      <c r="F26" s="307"/>
      <c r="G26" s="307"/>
      <c r="H26" s="308"/>
      <c r="I26" s="309" t="str">
        <f>選手情報!AF7&amp;""</f>
        <v/>
      </c>
      <c r="J26" s="309" t="str">
        <f>選手情報!AM7&amp;""</f>
        <v/>
      </c>
      <c r="K26" s="311"/>
      <c r="L26" s="311"/>
      <c r="M26" s="312"/>
      <c r="N26" s="315" t="e">
        <f>選手情報!#REF!&amp;""</f>
        <v>#REF!</v>
      </c>
      <c r="O26" s="316"/>
      <c r="P26" s="316"/>
      <c r="Q26" s="316"/>
      <c r="R26" s="316"/>
      <c r="S26" s="317"/>
      <c r="T26" s="309" t="str">
        <f>選手情報!AJ7&amp;""</f>
        <v/>
      </c>
      <c r="U26" s="321"/>
    </row>
    <row r="27" spans="1:21" ht="22.5" customHeight="1">
      <c r="A27" s="305"/>
      <c r="B27" s="323" t="str">
        <f>(選手情報!D7&amp;"　"&amp;選手情報!K7)&amp;""</f>
        <v>　</v>
      </c>
      <c r="C27" s="323"/>
      <c r="D27" s="323"/>
      <c r="E27" s="323"/>
      <c r="F27" s="323"/>
      <c r="G27" s="323"/>
      <c r="H27" s="323"/>
      <c r="I27" s="310"/>
      <c r="J27" s="310"/>
      <c r="K27" s="313"/>
      <c r="L27" s="313"/>
      <c r="M27" s="314"/>
      <c r="N27" s="318"/>
      <c r="O27" s="319"/>
      <c r="P27" s="319"/>
      <c r="Q27" s="319"/>
      <c r="R27" s="319"/>
      <c r="S27" s="320"/>
      <c r="T27" s="310"/>
      <c r="U27" s="322"/>
    </row>
    <row r="28" spans="1:21" ht="12" customHeight="1">
      <c r="A28" s="304" t="str">
        <f>選手情報!A8&amp;""</f>
        <v/>
      </c>
      <c r="B28" s="306" t="str">
        <f>(選手情報!R8&amp;"　"&amp;選手情報!Y8)&amp;""</f>
        <v>　</v>
      </c>
      <c r="C28" s="307"/>
      <c r="D28" s="307"/>
      <c r="E28" s="307"/>
      <c r="F28" s="307"/>
      <c r="G28" s="307"/>
      <c r="H28" s="308"/>
      <c r="I28" s="309" t="str">
        <f>選手情報!AF8&amp;""</f>
        <v/>
      </c>
      <c r="J28" s="309" t="str">
        <f>選手情報!AM8&amp;""</f>
        <v/>
      </c>
      <c r="K28" s="311"/>
      <c r="L28" s="311"/>
      <c r="M28" s="312"/>
      <c r="N28" s="315" t="e">
        <f>選手情報!#REF!&amp;""</f>
        <v>#REF!</v>
      </c>
      <c r="O28" s="316"/>
      <c r="P28" s="316"/>
      <c r="Q28" s="316"/>
      <c r="R28" s="316"/>
      <c r="S28" s="317"/>
      <c r="T28" s="309" t="str">
        <f>選手情報!AJ8&amp;""</f>
        <v/>
      </c>
      <c r="U28" s="321"/>
    </row>
    <row r="29" spans="1:21" ht="22.5" customHeight="1">
      <c r="A29" s="305"/>
      <c r="B29" s="323" t="str">
        <f>(選手情報!D8&amp;"　"&amp;選手情報!K8)&amp;""</f>
        <v>　</v>
      </c>
      <c r="C29" s="323"/>
      <c r="D29" s="323"/>
      <c r="E29" s="323"/>
      <c r="F29" s="323"/>
      <c r="G29" s="323"/>
      <c r="H29" s="323"/>
      <c r="I29" s="310"/>
      <c r="J29" s="310"/>
      <c r="K29" s="313"/>
      <c r="L29" s="313"/>
      <c r="M29" s="314"/>
      <c r="N29" s="318"/>
      <c r="O29" s="319"/>
      <c r="P29" s="319"/>
      <c r="Q29" s="319"/>
      <c r="R29" s="319"/>
      <c r="S29" s="320"/>
      <c r="T29" s="310"/>
      <c r="U29" s="322"/>
    </row>
    <row r="30" spans="1:21" ht="12" customHeight="1">
      <c r="A30" s="304" t="str">
        <f>選手情報!A9&amp;""</f>
        <v/>
      </c>
      <c r="B30" s="306" t="str">
        <f>(選手情報!R9&amp;"　"&amp;選手情報!Y9)&amp;""</f>
        <v>　</v>
      </c>
      <c r="C30" s="307"/>
      <c r="D30" s="307"/>
      <c r="E30" s="307"/>
      <c r="F30" s="307"/>
      <c r="G30" s="307"/>
      <c r="H30" s="308"/>
      <c r="I30" s="309" t="str">
        <f>選手情報!AF9&amp;""</f>
        <v/>
      </c>
      <c r="J30" s="309" t="str">
        <f>選手情報!AM9&amp;""</f>
        <v/>
      </c>
      <c r="K30" s="311"/>
      <c r="L30" s="311"/>
      <c r="M30" s="312"/>
      <c r="N30" s="315" t="e">
        <f>選手情報!#REF!&amp;""</f>
        <v>#REF!</v>
      </c>
      <c r="O30" s="316"/>
      <c r="P30" s="316"/>
      <c r="Q30" s="316"/>
      <c r="R30" s="316"/>
      <c r="S30" s="317"/>
      <c r="T30" s="309" t="str">
        <f>選手情報!AJ9&amp;""</f>
        <v/>
      </c>
      <c r="U30" s="321"/>
    </row>
    <row r="31" spans="1:21" ht="22.5" customHeight="1">
      <c r="A31" s="305"/>
      <c r="B31" s="323" t="str">
        <f>(選手情報!D9&amp;"　"&amp;選手情報!K9)&amp;""</f>
        <v>　</v>
      </c>
      <c r="C31" s="323"/>
      <c r="D31" s="323"/>
      <c r="E31" s="323"/>
      <c r="F31" s="323"/>
      <c r="G31" s="323"/>
      <c r="H31" s="323"/>
      <c r="I31" s="310"/>
      <c r="J31" s="310"/>
      <c r="K31" s="313"/>
      <c r="L31" s="313"/>
      <c r="M31" s="314"/>
      <c r="N31" s="318"/>
      <c r="O31" s="319"/>
      <c r="P31" s="319"/>
      <c r="Q31" s="319"/>
      <c r="R31" s="319"/>
      <c r="S31" s="320"/>
      <c r="T31" s="310"/>
      <c r="U31" s="322"/>
    </row>
    <row r="32" spans="1:21" ht="12" customHeight="1">
      <c r="A32" s="304" t="str">
        <f>選手情報!A10&amp;""</f>
        <v/>
      </c>
      <c r="B32" s="306" t="str">
        <f>(選手情報!R10&amp;"　"&amp;選手情報!Y10)&amp;""</f>
        <v>　</v>
      </c>
      <c r="C32" s="307"/>
      <c r="D32" s="307"/>
      <c r="E32" s="307"/>
      <c r="F32" s="307"/>
      <c r="G32" s="307"/>
      <c r="H32" s="308"/>
      <c r="I32" s="309" t="str">
        <f>選手情報!AF10&amp;""</f>
        <v/>
      </c>
      <c r="J32" s="309" t="str">
        <f>選手情報!AM10&amp;""</f>
        <v/>
      </c>
      <c r="K32" s="311"/>
      <c r="L32" s="311"/>
      <c r="M32" s="312"/>
      <c r="N32" s="315" t="e">
        <f>選手情報!#REF!&amp;""</f>
        <v>#REF!</v>
      </c>
      <c r="O32" s="316"/>
      <c r="P32" s="316"/>
      <c r="Q32" s="316"/>
      <c r="R32" s="316"/>
      <c r="S32" s="317"/>
      <c r="T32" s="309" t="str">
        <f>選手情報!AJ10&amp;""</f>
        <v/>
      </c>
      <c r="U32" s="321"/>
    </row>
    <row r="33" spans="1:21" ht="22.5" customHeight="1">
      <c r="A33" s="305"/>
      <c r="B33" s="323" t="str">
        <f>(選手情報!D10&amp;"　"&amp;選手情報!K10)&amp;""</f>
        <v>　</v>
      </c>
      <c r="C33" s="323"/>
      <c r="D33" s="323"/>
      <c r="E33" s="323"/>
      <c r="F33" s="323"/>
      <c r="G33" s="323"/>
      <c r="H33" s="323"/>
      <c r="I33" s="310"/>
      <c r="J33" s="310"/>
      <c r="K33" s="313"/>
      <c r="L33" s="313"/>
      <c r="M33" s="314"/>
      <c r="N33" s="318"/>
      <c r="O33" s="319"/>
      <c r="P33" s="319"/>
      <c r="Q33" s="319"/>
      <c r="R33" s="319"/>
      <c r="S33" s="320"/>
      <c r="T33" s="310"/>
      <c r="U33" s="322"/>
    </row>
    <row r="34" spans="1:21" ht="12" customHeight="1">
      <c r="A34" s="304" t="str">
        <f>選手情報!A11&amp;""</f>
        <v/>
      </c>
      <c r="B34" s="306" t="str">
        <f>(選手情報!R11&amp;"　"&amp;選手情報!Y11)&amp;""</f>
        <v>　</v>
      </c>
      <c r="C34" s="307"/>
      <c r="D34" s="307"/>
      <c r="E34" s="307"/>
      <c r="F34" s="307"/>
      <c r="G34" s="307"/>
      <c r="H34" s="308"/>
      <c r="I34" s="309" t="str">
        <f>選手情報!AF11&amp;""</f>
        <v/>
      </c>
      <c r="J34" s="309" t="str">
        <f>選手情報!AM11&amp;""</f>
        <v/>
      </c>
      <c r="K34" s="311"/>
      <c r="L34" s="311"/>
      <c r="M34" s="312"/>
      <c r="N34" s="315" t="e">
        <f>選手情報!#REF!&amp;""</f>
        <v>#REF!</v>
      </c>
      <c r="O34" s="316"/>
      <c r="P34" s="316"/>
      <c r="Q34" s="316"/>
      <c r="R34" s="316"/>
      <c r="S34" s="317"/>
      <c r="T34" s="309" t="str">
        <f>選手情報!AJ11&amp;""</f>
        <v/>
      </c>
      <c r="U34" s="321"/>
    </row>
    <row r="35" spans="1:21" ht="22.5" customHeight="1">
      <c r="A35" s="305"/>
      <c r="B35" s="323" t="str">
        <f>(選手情報!D11&amp;"　"&amp;選手情報!K11)&amp;""</f>
        <v>　</v>
      </c>
      <c r="C35" s="323"/>
      <c r="D35" s="323"/>
      <c r="E35" s="323"/>
      <c r="F35" s="323"/>
      <c r="G35" s="323"/>
      <c r="H35" s="323"/>
      <c r="I35" s="310"/>
      <c r="J35" s="310"/>
      <c r="K35" s="313"/>
      <c r="L35" s="313"/>
      <c r="M35" s="314"/>
      <c r="N35" s="318"/>
      <c r="O35" s="319"/>
      <c r="P35" s="319"/>
      <c r="Q35" s="319"/>
      <c r="R35" s="319"/>
      <c r="S35" s="320"/>
      <c r="T35" s="310"/>
      <c r="U35" s="322"/>
    </row>
    <row r="36" spans="1:21" ht="12" customHeight="1">
      <c r="A36" s="304" t="str">
        <f>選手情報!A12&amp;""</f>
        <v/>
      </c>
      <c r="B36" s="306" t="str">
        <f>(選手情報!R12&amp;"　"&amp;選手情報!Y12)&amp;""</f>
        <v>　</v>
      </c>
      <c r="C36" s="307"/>
      <c r="D36" s="307"/>
      <c r="E36" s="307"/>
      <c r="F36" s="307"/>
      <c r="G36" s="307"/>
      <c r="H36" s="308"/>
      <c r="I36" s="309" t="str">
        <f>選手情報!AF12&amp;""</f>
        <v/>
      </c>
      <c r="J36" s="309" t="str">
        <f>選手情報!AM12&amp;""</f>
        <v/>
      </c>
      <c r="K36" s="311"/>
      <c r="L36" s="311"/>
      <c r="M36" s="312"/>
      <c r="N36" s="315" t="e">
        <f>選手情報!#REF!&amp;""</f>
        <v>#REF!</v>
      </c>
      <c r="O36" s="316"/>
      <c r="P36" s="316"/>
      <c r="Q36" s="316"/>
      <c r="R36" s="316"/>
      <c r="S36" s="317"/>
      <c r="T36" s="309" t="str">
        <f>選手情報!AJ12&amp;""</f>
        <v/>
      </c>
      <c r="U36" s="321"/>
    </row>
    <row r="37" spans="1:21" ht="22.5" customHeight="1">
      <c r="A37" s="305"/>
      <c r="B37" s="323" t="str">
        <f>(選手情報!D12&amp;"　"&amp;選手情報!K12)&amp;""</f>
        <v>　</v>
      </c>
      <c r="C37" s="323"/>
      <c r="D37" s="323"/>
      <c r="E37" s="323"/>
      <c r="F37" s="323"/>
      <c r="G37" s="323"/>
      <c r="H37" s="323"/>
      <c r="I37" s="310"/>
      <c r="J37" s="310"/>
      <c r="K37" s="313"/>
      <c r="L37" s="313"/>
      <c r="M37" s="314"/>
      <c r="N37" s="318"/>
      <c r="O37" s="319"/>
      <c r="P37" s="319"/>
      <c r="Q37" s="319"/>
      <c r="R37" s="319"/>
      <c r="S37" s="320"/>
      <c r="T37" s="310"/>
      <c r="U37" s="322"/>
    </row>
    <row r="38" spans="1:21" ht="12" customHeight="1">
      <c r="A38" s="304" t="str">
        <f>選手情報!A13&amp;""</f>
        <v/>
      </c>
      <c r="B38" s="306" t="str">
        <f>(選手情報!R13&amp;"　"&amp;選手情報!Y13)&amp;""</f>
        <v>　</v>
      </c>
      <c r="C38" s="307"/>
      <c r="D38" s="307"/>
      <c r="E38" s="307"/>
      <c r="F38" s="307"/>
      <c r="G38" s="307"/>
      <c r="H38" s="308"/>
      <c r="I38" s="309" t="str">
        <f>選手情報!AF13&amp;""</f>
        <v/>
      </c>
      <c r="J38" s="309" t="str">
        <f>選手情報!AM13&amp;""</f>
        <v/>
      </c>
      <c r="K38" s="311"/>
      <c r="L38" s="311"/>
      <c r="M38" s="312"/>
      <c r="N38" s="315" t="e">
        <f>選手情報!#REF!&amp;""</f>
        <v>#REF!</v>
      </c>
      <c r="O38" s="316"/>
      <c r="P38" s="316"/>
      <c r="Q38" s="316"/>
      <c r="R38" s="316"/>
      <c r="S38" s="317"/>
      <c r="T38" s="309" t="str">
        <f>選手情報!AJ13&amp;""</f>
        <v/>
      </c>
      <c r="U38" s="321"/>
    </row>
    <row r="39" spans="1:21" ht="22.5" customHeight="1">
      <c r="A39" s="305"/>
      <c r="B39" s="323" t="str">
        <f>(選手情報!D13&amp;"　"&amp;選手情報!K13)&amp;""</f>
        <v>　</v>
      </c>
      <c r="C39" s="323"/>
      <c r="D39" s="323"/>
      <c r="E39" s="323"/>
      <c r="F39" s="323"/>
      <c r="G39" s="323"/>
      <c r="H39" s="323"/>
      <c r="I39" s="310"/>
      <c r="J39" s="310"/>
      <c r="K39" s="313"/>
      <c r="L39" s="313"/>
      <c r="M39" s="314"/>
      <c r="N39" s="318"/>
      <c r="O39" s="319"/>
      <c r="P39" s="319"/>
      <c r="Q39" s="319"/>
      <c r="R39" s="319"/>
      <c r="S39" s="320"/>
      <c r="T39" s="310"/>
      <c r="U39" s="322"/>
    </row>
    <row r="40" spans="1:21" ht="12" customHeight="1">
      <c r="A40" s="304" t="str">
        <f>選手情報!A14&amp;""</f>
        <v/>
      </c>
      <c r="B40" s="306" t="str">
        <f>(選手情報!R14&amp;"　"&amp;選手情報!Y14)&amp;""</f>
        <v>　</v>
      </c>
      <c r="C40" s="307"/>
      <c r="D40" s="307"/>
      <c r="E40" s="307"/>
      <c r="F40" s="307"/>
      <c r="G40" s="307"/>
      <c r="H40" s="308"/>
      <c r="I40" s="309" t="str">
        <f>選手情報!AF14&amp;""</f>
        <v/>
      </c>
      <c r="J40" s="309" t="str">
        <f>選手情報!AM14&amp;""</f>
        <v/>
      </c>
      <c r="K40" s="311"/>
      <c r="L40" s="311"/>
      <c r="M40" s="312"/>
      <c r="N40" s="315" t="e">
        <f>選手情報!#REF!&amp;""</f>
        <v>#REF!</v>
      </c>
      <c r="O40" s="316"/>
      <c r="P40" s="316"/>
      <c r="Q40" s="316"/>
      <c r="R40" s="316"/>
      <c r="S40" s="317"/>
      <c r="T40" s="309" t="str">
        <f>選手情報!AJ14&amp;""</f>
        <v/>
      </c>
      <c r="U40" s="321"/>
    </row>
    <row r="41" spans="1:21" ht="22.5" customHeight="1" thickBot="1">
      <c r="A41" s="349"/>
      <c r="B41" s="357" t="str">
        <f>(選手情報!D14&amp;"　"&amp;選手情報!K14)&amp;""</f>
        <v>　</v>
      </c>
      <c r="C41" s="357"/>
      <c r="D41" s="357"/>
      <c r="E41" s="357"/>
      <c r="F41" s="357"/>
      <c r="G41" s="357"/>
      <c r="H41" s="357"/>
      <c r="I41" s="350"/>
      <c r="J41" s="350"/>
      <c r="K41" s="351"/>
      <c r="L41" s="351"/>
      <c r="M41" s="352"/>
      <c r="N41" s="353"/>
      <c r="O41" s="354"/>
      <c r="P41" s="354"/>
      <c r="Q41" s="354"/>
      <c r="R41" s="354"/>
      <c r="S41" s="355"/>
      <c r="T41" s="350"/>
      <c r="U41" s="356"/>
    </row>
    <row r="42" spans="1:21" ht="20.25" customHeight="1">
      <c r="A42" s="341" t="s">
        <v>76</v>
      </c>
      <c r="B42" s="341"/>
      <c r="C42" s="341"/>
      <c r="D42" s="341"/>
      <c r="E42" s="341"/>
      <c r="F42" s="341"/>
      <c r="G42" s="341"/>
      <c r="H42" s="341"/>
      <c r="I42" s="341"/>
      <c r="J42" s="341"/>
      <c r="K42" s="341"/>
      <c r="L42" s="341"/>
      <c r="M42" s="341"/>
      <c r="N42" s="341"/>
      <c r="O42" s="341"/>
      <c r="P42" s="341"/>
      <c r="Q42" s="341"/>
      <c r="R42" s="341"/>
      <c r="S42" s="341"/>
      <c r="T42" s="341"/>
      <c r="U42" s="341"/>
    </row>
    <row r="43" spans="1:21" ht="20.25" customHeight="1">
      <c r="A43" s="16"/>
      <c r="B43" s="16"/>
      <c r="C43" s="16"/>
      <c r="D43" s="16"/>
      <c r="E43" s="16"/>
      <c r="F43" s="16"/>
      <c r="G43" s="16"/>
      <c r="H43" s="16"/>
      <c r="I43" s="16"/>
      <c r="J43" s="16"/>
      <c r="K43" s="16"/>
      <c r="L43" s="16"/>
      <c r="M43" s="16"/>
      <c r="N43" s="342" t="s">
        <v>79</v>
      </c>
      <c r="O43" s="342"/>
      <c r="P43" s="342"/>
      <c r="Q43" s="343" t="str">
        <f>(チーム情報!G12&amp;"　"&amp;チーム情報!O12)&amp;""</f>
        <v>　</v>
      </c>
      <c r="R43" s="344"/>
      <c r="S43" s="344"/>
      <c r="T43" s="344"/>
      <c r="U43" s="344"/>
    </row>
    <row r="44" spans="1:21">
      <c r="A44" s="345"/>
      <c r="B44" s="345"/>
      <c r="C44" s="345"/>
      <c r="D44" s="345"/>
      <c r="E44" s="345"/>
      <c r="F44" s="345"/>
      <c r="G44" s="345"/>
      <c r="H44" s="345"/>
      <c r="I44" s="345"/>
      <c r="J44" s="345"/>
      <c r="K44" s="345"/>
      <c r="L44" s="345"/>
      <c r="M44" s="345"/>
      <c r="N44" s="345"/>
      <c r="O44" s="345"/>
      <c r="P44" s="345"/>
      <c r="Q44" s="345"/>
      <c r="R44" s="345"/>
      <c r="S44" s="345"/>
      <c r="T44" s="345"/>
      <c r="U44" s="345"/>
    </row>
    <row r="45" spans="1:21" ht="23.25" customHeight="1">
      <c r="B45" s="346" t="s">
        <v>77</v>
      </c>
      <c r="C45" s="346"/>
      <c r="D45" s="346"/>
      <c r="E45" s="347" t="str">
        <f>(チーム情報!G21&amp;" "&amp;チーム情報!O21)&amp;""</f>
        <v xml:space="preserve"> </v>
      </c>
      <c r="F45" s="347"/>
      <c r="G45" s="347"/>
      <c r="H45" s="347"/>
      <c r="I45" s="347"/>
      <c r="J45" s="347"/>
      <c r="K45" s="21"/>
      <c r="L45" s="346" t="s">
        <v>78</v>
      </c>
      <c r="M45" s="346"/>
      <c r="N45" s="346"/>
      <c r="O45" s="347" t="str">
        <f>(チーム情報!G22&amp;" "&amp;チーム情報!O22)&amp;""</f>
        <v xml:space="preserve"> </v>
      </c>
      <c r="P45" s="347"/>
      <c r="Q45" s="347"/>
      <c r="R45" s="347"/>
      <c r="S45" s="348"/>
      <c r="T45" s="348"/>
      <c r="U45" s="16"/>
    </row>
    <row r="46" spans="1:21">
      <c r="A46" s="335"/>
      <c r="B46" s="335"/>
      <c r="C46" s="335"/>
      <c r="D46" s="335"/>
      <c r="E46" s="335"/>
      <c r="F46" s="335"/>
      <c r="G46" s="335"/>
      <c r="H46" s="335"/>
      <c r="I46" s="335"/>
      <c r="J46" s="335"/>
      <c r="K46" s="335"/>
      <c r="L46" s="335"/>
      <c r="M46" s="335"/>
      <c r="N46" s="335"/>
      <c r="O46" s="335"/>
      <c r="P46" s="335"/>
      <c r="Q46" s="335"/>
      <c r="R46" s="335"/>
      <c r="S46" s="335"/>
      <c r="T46" s="335"/>
      <c r="U46" s="335"/>
    </row>
  </sheetData>
  <mergeCells count="137">
    <mergeCell ref="A46:U46"/>
    <mergeCell ref="A1:U2"/>
    <mergeCell ref="I8:P8"/>
    <mergeCell ref="R8:U8"/>
    <mergeCell ref="A42:U42"/>
    <mergeCell ref="N43:P43"/>
    <mergeCell ref="Q43:U43"/>
    <mergeCell ref="A44:U44"/>
    <mergeCell ref="B45:D45"/>
    <mergeCell ref="E45:J45"/>
    <mergeCell ref="L45:N45"/>
    <mergeCell ref="O45:T45"/>
    <mergeCell ref="A40:A41"/>
    <mergeCell ref="B40:H40"/>
    <mergeCell ref="I40:I41"/>
    <mergeCell ref="J40:M41"/>
    <mergeCell ref="N40:S41"/>
    <mergeCell ref="T40:U41"/>
    <mergeCell ref="B41:H41"/>
    <mergeCell ref="A38:A39"/>
    <mergeCell ref="B38:H38"/>
    <mergeCell ref="I38:I39"/>
    <mergeCell ref="J38:M39"/>
    <mergeCell ref="N38:S39"/>
    <mergeCell ref="T38:U39"/>
    <mergeCell ref="B39:H39"/>
    <mergeCell ref="A36:A37"/>
    <mergeCell ref="B36:H36"/>
    <mergeCell ref="I36:I37"/>
    <mergeCell ref="J36:M37"/>
    <mergeCell ref="N36:S37"/>
    <mergeCell ref="T36:U37"/>
    <mergeCell ref="B37:H37"/>
    <mergeCell ref="A34:A35"/>
    <mergeCell ref="B34:H34"/>
    <mergeCell ref="I34:I35"/>
    <mergeCell ref="J34:M35"/>
    <mergeCell ref="N34:S35"/>
    <mergeCell ref="T34:U35"/>
    <mergeCell ref="B35:H35"/>
    <mergeCell ref="A32:A33"/>
    <mergeCell ref="B32:H32"/>
    <mergeCell ref="I32:I33"/>
    <mergeCell ref="J32:M33"/>
    <mergeCell ref="N32:S33"/>
    <mergeCell ref="T32:U33"/>
    <mergeCell ref="B33:H33"/>
    <mergeCell ref="A30:A31"/>
    <mergeCell ref="B30:H30"/>
    <mergeCell ref="I30:I31"/>
    <mergeCell ref="J30:M31"/>
    <mergeCell ref="N30:S31"/>
    <mergeCell ref="T30:U31"/>
    <mergeCell ref="B31:H31"/>
    <mergeCell ref="A28:A29"/>
    <mergeCell ref="B28:H28"/>
    <mergeCell ref="I28:I29"/>
    <mergeCell ref="J28:M29"/>
    <mergeCell ref="N28:S29"/>
    <mergeCell ref="T28:U29"/>
    <mergeCell ref="B29:H29"/>
    <mergeCell ref="A26:A27"/>
    <mergeCell ref="B26:H26"/>
    <mergeCell ref="I26:I27"/>
    <mergeCell ref="J26:M27"/>
    <mergeCell ref="N26:S27"/>
    <mergeCell ref="T26:U27"/>
    <mergeCell ref="B27:H27"/>
    <mergeCell ref="A24:A25"/>
    <mergeCell ref="B24:H24"/>
    <mergeCell ref="I24:I25"/>
    <mergeCell ref="J24:M25"/>
    <mergeCell ref="N24:S25"/>
    <mergeCell ref="T24:U25"/>
    <mergeCell ref="B25:H25"/>
    <mergeCell ref="A22:A23"/>
    <mergeCell ref="B22:H22"/>
    <mergeCell ref="I22:I23"/>
    <mergeCell ref="J22:M23"/>
    <mergeCell ref="N22:S23"/>
    <mergeCell ref="T22:U23"/>
    <mergeCell ref="B23:H23"/>
    <mergeCell ref="A20:A21"/>
    <mergeCell ref="B20:H20"/>
    <mergeCell ref="I20:I21"/>
    <mergeCell ref="J20:M21"/>
    <mergeCell ref="N20:S21"/>
    <mergeCell ref="T20:U21"/>
    <mergeCell ref="B21:H21"/>
    <mergeCell ref="A18:A19"/>
    <mergeCell ref="B18:H18"/>
    <mergeCell ref="I18:I19"/>
    <mergeCell ref="J18:M19"/>
    <mergeCell ref="N18:S19"/>
    <mergeCell ref="T18:U19"/>
    <mergeCell ref="B19:H19"/>
    <mergeCell ref="A14:C14"/>
    <mergeCell ref="D14:I14"/>
    <mergeCell ref="J14:O14"/>
    <mergeCell ref="P14:U14"/>
    <mergeCell ref="A16:U16"/>
    <mergeCell ref="B17:H17"/>
    <mergeCell ref="J17:M17"/>
    <mergeCell ref="N17:S17"/>
    <mergeCell ref="T17:U17"/>
    <mergeCell ref="A7:B8"/>
    <mergeCell ref="C7:G7"/>
    <mergeCell ref="I7:K7"/>
    <mergeCell ref="Q7:R7"/>
    <mergeCell ref="T7:U7"/>
    <mergeCell ref="C8:G8"/>
    <mergeCell ref="J12:O12"/>
    <mergeCell ref="P12:U12"/>
    <mergeCell ref="A13:C13"/>
    <mergeCell ref="D13:I13"/>
    <mergeCell ref="J13:O13"/>
    <mergeCell ref="P13:U13"/>
    <mergeCell ref="A10:C10"/>
    <mergeCell ref="D10:I10"/>
    <mergeCell ref="J10:O10"/>
    <mergeCell ref="P10:U10"/>
    <mergeCell ref="A11:C12"/>
    <mergeCell ref="D11:I11"/>
    <mergeCell ref="J11:O11"/>
    <mergeCell ref="P11:U11"/>
    <mergeCell ref="D12:I12"/>
    <mergeCell ref="A3:P3"/>
    <mergeCell ref="Q3:U3"/>
    <mergeCell ref="A4:B5"/>
    <mergeCell ref="C4:D4"/>
    <mergeCell ref="E4:K4"/>
    <mergeCell ref="L4:P4"/>
    <mergeCell ref="Q4:Q5"/>
    <mergeCell ref="R4:T5"/>
    <mergeCell ref="U4:U5"/>
    <mergeCell ref="C5:K5"/>
    <mergeCell ref="L5:P5"/>
  </mergeCells>
  <phoneticPr fontId="2"/>
  <pageMargins left="0.39370078740157483" right="0.39370078740157483" top="0.39370078740157483" bottom="0.19685039370078741" header="0.31496062992125984" footer="0.31496062992125984"/>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pageSetUpPr fitToPage="1"/>
  </sheetPr>
  <dimension ref="A1:L39"/>
  <sheetViews>
    <sheetView showGridLines="0" view="pageBreakPreview" zoomScale="115" zoomScaleNormal="100" zoomScaleSheetLayoutView="115" workbookViewId="0">
      <selection activeCell="D3" sqref="D3:I3"/>
    </sheetView>
  </sheetViews>
  <sheetFormatPr defaultRowHeight="13.5"/>
  <cols>
    <col min="1" max="2" width="7.5" style="22" customWidth="1"/>
    <col min="3" max="3" width="8.625" style="22" customWidth="1"/>
    <col min="4" max="4" width="4.375" style="22" customWidth="1"/>
    <col min="5" max="5" width="8.75" style="22" customWidth="1"/>
    <col min="6" max="6" width="12.5" style="22" customWidth="1"/>
    <col min="7" max="8" width="7.75" style="22" customWidth="1"/>
    <col min="9" max="9" width="4.875" style="22" customWidth="1"/>
    <col min="10" max="10" width="4.5" style="22" customWidth="1"/>
    <col min="11" max="11" width="10" style="22" customWidth="1"/>
    <col min="12" max="12" width="8.625" style="22" customWidth="1"/>
    <col min="13" max="16384" width="9" style="22"/>
  </cols>
  <sheetData>
    <row r="1" spans="1:12" ht="30" customHeight="1">
      <c r="A1" s="358" t="str">
        <f>チーム情報!H3&amp;" "&amp;チーム情報!N3</f>
        <v>第４３回 新報児童オリンピック　Ｕ-１０バレーボール大会</v>
      </c>
      <c r="B1" s="358"/>
      <c r="C1" s="358"/>
      <c r="D1" s="358"/>
      <c r="E1" s="358"/>
      <c r="F1" s="358"/>
      <c r="G1" s="358"/>
      <c r="H1" s="358"/>
      <c r="I1" s="358"/>
      <c r="J1" s="358"/>
      <c r="K1" s="358"/>
      <c r="L1" s="358"/>
    </row>
    <row r="2" spans="1:12" ht="30" customHeight="1" thickBot="1">
      <c r="A2" s="358" t="e">
        <f>チーム情報!#REF!&amp;"　"&amp;チーム情報!#REF!&amp;"　"&amp;チーム情報!#REF!&amp;" 参加申込書"</f>
        <v>#REF!</v>
      </c>
      <c r="B2" s="358"/>
      <c r="C2" s="358"/>
      <c r="D2" s="358"/>
      <c r="E2" s="358"/>
      <c r="F2" s="358"/>
      <c r="G2" s="358"/>
      <c r="H2" s="358"/>
      <c r="I2" s="358"/>
      <c r="J2" s="358"/>
      <c r="K2" s="358"/>
      <c r="L2" s="358"/>
    </row>
    <row r="3" spans="1:12" ht="21" customHeight="1">
      <c r="A3" s="359" t="s">
        <v>80</v>
      </c>
      <c r="B3" s="360"/>
      <c r="C3" s="363" t="str">
        <f>チーム情報!B6&amp;""</f>
        <v/>
      </c>
      <c r="D3" s="364"/>
      <c r="E3" s="364"/>
      <c r="F3" s="365"/>
      <c r="G3" s="369" t="s">
        <v>81</v>
      </c>
      <c r="H3" s="370"/>
      <c r="I3" s="370"/>
      <c r="J3" s="360"/>
      <c r="K3" s="369" t="s">
        <v>82</v>
      </c>
      <c r="L3" s="371"/>
    </row>
    <row r="4" spans="1:12" ht="21" customHeight="1">
      <c r="A4" s="361"/>
      <c r="B4" s="362"/>
      <c r="C4" s="366"/>
      <c r="D4" s="367"/>
      <c r="E4" s="367"/>
      <c r="F4" s="368"/>
      <c r="G4" s="372" t="str">
        <f>(チーム情報!B9&amp;"")&amp;""</f>
        <v>男子</v>
      </c>
      <c r="H4" s="372"/>
      <c r="I4" s="372"/>
      <c r="J4" s="372"/>
      <c r="K4" s="373" t="str">
        <f>チーム情報!AN6&amp;""</f>
        <v/>
      </c>
      <c r="L4" s="374"/>
    </row>
    <row r="5" spans="1:12" ht="21" customHeight="1">
      <c r="A5" s="361" t="s">
        <v>83</v>
      </c>
      <c r="B5" s="362"/>
      <c r="C5" s="373" t="str">
        <f>(チーム情報!G12&amp;"　"&amp;チーム情報!O12)&amp;""</f>
        <v>　</v>
      </c>
      <c r="D5" s="372"/>
      <c r="E5" s="372"/>
      <c r="F5" s="384"/>
      <c r="G5" s="385" t="s">
        <v>84</v>
      </c>
      <c r="H5" s="373" t="str">
        <f>(チーム情報!G16&amp;" "&amp;チーム情報!O16)&amp;""</f>
        <v xml:space="preserve"> </v>
      </c>
      <c r="I5" s="372"/>
      <c r="J5" s="372"/>
      <c r="K5" s="372"/>
      <c r="L5" s="374"/>
    </row>
    <row r="6" spans="1:12" ht="21" customHeight="1">
      <c r="A6" s="361" t="s">
        <v>85</v>
      </c>
      <c r="B6" s="362"/>
      <c r="C6" s="410" t="e">
        <f>"〒"&amp;チーム情報!X13&amp;IF(チーム情報!#REF!&lt;&gt;"","-","")&amp;チーム情報!#REF!&amp;""</f>
        <v>#REF!</v>
      </c>
      <c r="D6" s="411"/>
      <c r="E6" s="412"/>
      <c r="F6" s="413"/>
      <c r="G6" s="385"/>
      <c r="H6" s="31" t="s">
        <v>86</v>
      </c>
      <c r="I6" s="386" t="e">
        <f>(チーム情報!#REF!&amp;(IF(チーム情報!#REF!="",""," - ")&amp;チーム情報!#REF!&amp;(IF(チーム情報!#REF!="",""," - ")&amp;チーム情報!#REF!)&amp;""))</f>
        <v>#REF!</v>
      </c>
      <c r="J6" s="386"/>
      <c r="K6" s="386"/>
      <c r="L6" s="387"/>
    </row>
    <row r="7" spans="1:12" ht="21" customHeight="1">
      <c r="A7" s="361"/>
      <c r="B7" s="362"/>
      <c r="C7" s="388" t="str">
        <f>チーム情報!AC13&amp;""</f>
        <v/>
      </c>
      <c r="D7" s="389"/>
      <c r="E7" s="389"/>
      <c r="F7" s="390"/>
      <c r="G7" s="385" t="s">
        <v>87</v>
      </c>
      <c r="H7" s="373" t="str">
        <f>(チーム情報!G17&amp;" "&amp;チーム情報!O17)&amp;""</f>
        <v xml:space="preserve"> </v>
      </c>
      <c r="I7" s="372"/>
      <c r="J7" s="372"/>
      <c r="K7" s="372"/>
      <c r="L7" s="374"/>
    </row>
    <row r="8" spans="1:12" ht="21" customHeight="1">
      <c r="A8" s="361" t="s">
        <v>88</v>
      </c>
      <c r="B8" s="362"/>
      <c r="C8" s="373" t="str">
        <f>(チーム情報!G13&amp;(IF(チーム情報!K13="",""," - ")&amp;チーム情報!K13&amp;(IF(チーム情報!O13="",""," - ")&amp;チーム情報!O13)&amp;""))</f>
        <v/>
      </c>
      <c r="D8" s="372"/>
      <c r="E8" s="372"/>
      <c r="F8" s="384"/>
      <c r="G8" s="385"/>
      <c r="H8" s="31" t="s">
        <v>86</v>
      </c>
      <c r="I8" s="386" t="e">
        <f>(チーム情報!#REF!&amp;(IF(チーム情報!#REF!="",""," - ")&amp;チーム情報!#REF!&amp;(IF(チーム情報!#REF!="",""," - ")&amp;チーム情報!#REF!)&amp;""))</f>
        <v>#REF!</v>
      </c>
      <c r="J8" s="386"/>
      <c r="K8" s="386"/>
      <c r="L8" s="387"/>
    </row>
    <row r="9" spans="1:12" ht="21" customHeight="1">
      <c r="A9" s="414" t="s">
        <v>89</v>
      </c>
      <c r="B9" s="415"/>
      <c r="C9" s="373" t="e">
        <f>チーム情報!#REF!&amp;""</f>
        <v>#REF!</v>
      </c>
      <c r="D9" s="372"/>
      <c r="E9" s="372"/>
      <c r="F9" s="384"/>
      <c r="G9" s="375" t="s">
        <v>90</v>
      </c>
      <c r="H9" s="373" t="str">
        <f>(チーム情報!G18&amp;" "&amp;チーム情報!O18)&amp;""</f>
        <v xml:space="preserve"> </v>
      </c>
      <c r="I9" s="372"/>
      <c r="J9" s="372"/>
      <c r="K9" s="372"/>
      <c r="L9" s="374"/>
    </row>
    <row r="10" spans="1:12" ht="21" customHeight="1" thickBot="1">
      <c r="A10" s="377" t="s">
        <v>91</v>
      </c>
      <c r="B10" s="378"/>
      <c r="C10" s="379" t="e">
        <f>チーム情報!#REF!&amp;IF(チーム情報!#REF!="","","、"&amp;チーム情報!#REF!)&amp;""</f>
        <v>#REF!</v>
      </c>
      <c r="D10" s="380"/>
      <c r="E10" s="380"/>
      <c r="F10" s="381"/>
      <c r="G10" s="376"/>
      <c r="H10" s="32" t="s">
        <v>86</v>
      </c>
      <c r="I10" s="382" t="e">
        <f>(チーム情報!#REF!&amp;(IF(チーム情報!#REF!="",""," - ")&amp;チーム情報!#REF!&amp;(IF(チーム情報!#REF!="",""," - ")&amp;チーム情報!#REF!)&amp;""))</f>
        <v>#REF!</v>
      </c>
      <c r="J10" s="382"/>
      <c r="K10" s="382"/>
      <c r="L10" s="383"/>
    </row>
    <row r="11" spans="1:12" ht="21" customHeight="1" thickTop="1">
      <c r="A11" s="23" t="s">
        <v>92</v>
      </c>
      <c r="B11" s="24" t="s">
        <v>70</v>
      </c>
      <c r="C11" s="397" t="s">
        <v>93</v>
      </c>
      <c r="D11" s="398"/>
      <c r="E11" s="398"/>
      <c r="F11" s="398"/>
      <c r="G11" s="24" t="s">
        <v>72</v>
      </c>
      <c r="H11" s="25" t="s">
        <v>94</v>
      </c>
      <c r="I11" s="397" t="s">
        <v>95</v>
      </c>
      <c r="J11" s="398"/>
      <c r="K11" s="399"/>
      <c r="L11" s="26" t="s">
        <v>96</v>
      </c>
    </row>
    <row r="12" spans="1:12" ht="13.5" customHeight="1">
      <c r="A12" s="391" t="s">
        <v>97</v>
      </c>
      <c r="B12" s="392" t="str">
        <f>選手情報!A3&amp;""</f>
        <v/>
      </c>
      <c r="C12" s="27" t="s">
        <v>23</v>
      </c>
      <c r="D12" s="393" t="str">
        <f>(選手情報!R3&amp;"　"&amp;選手情報!Y3)&amp;""</f>
        <v>　</v>
      </c>
      <c r="E12" s="393"/>
      <c r="F12" s="394"/>
      <c r="G12" s="395" t="str">
        <f>選手情報!AF3&amp;""</f>
        <v/>
      </c>
      <c r="H12" s="395" t="str">
        <f>選手情報!AH3&amp;""</f>
        <v/>
      </c>
      <c r="I12" s="373" t="str">
        <f>選手情報!AM3&amp;""</f>
        <v/>
      </c>
      <c r="J12" s="372"/>
      <c r="K12" s="384"/>
      <c r="L12" s="396" t="str">
        <f>選手情報!AX3&amp;""</f>
        <v/>
      </c>
    </row>
    <row r="13" spans="1:12" ht="30" customHeight="1">
      <c r="A13" s="400"/>
      <c r="B13" s="392"/>
      <c r="C13" s="373" t="str">
        <f>(選手情報!D3&amp;"　"&amp;選手情報!K3)&amp;""</f>
        <v>　</v>
      </c>
      <c r="D13" s="372"/>
      <c r="E13" s="372"/>
      <c r="F13" s="372"/>
      <c r="G13" s="395"/>
      <c r="H13" s="395"/>
      <c r="I13" s="373"/>
      <c r="J13" s="372"/>
      <c r="K13" s="384"/>
      <c r="L13" s="396"/>
    </row>
    <row r="14" spans="1:12" ht="13.5" customHeight="1">
      <c r="A14" s="391" t="s">
        <v>98</v>
      </c>
      <c r="B14" s="392" t="str">
        <f>選手情報!A4&amp;""</f>
        <v/>
      </c>
      <c r="C14" s="27" t="s">
        <v>23</v>
      </c>
      <c r="D14" s="393" t="str">
        <f>(選手情報!R4&amp;"　"&amp;選手情報!Y4)&amp;""</f>
        <v>　</v>
      </c>
      <c r="E14" s="393"/>
      <c r="F14" s="394"/>
      <c r="G14" s="395" t="str">
        <f>選手情報!AF4&amp;""</f>
        <v/>
      </c>
      <c r="H14" s="395" t="str">
        <f>選手情報!AH4&amp;""</f>
        <v/>
      </c>
      <c r="I14" s="373" t="str">
        <f>選手情報!AM4&amp;""</f>
        <v/>
      </c>
      <c r="J14" s="372"/>
      <c r="K14" s="384"/>
      <c r="L14" s="396" t="str">
        <f>選手情報!AX4&amp;""</f>
        <v/>
      </c>
    </row>
    <row r="15" spans="1:12" ht="30" customHeight="1">
      <c r="A15" s="391"/>
      <c r="B15" s="392"/>
      <c r="C15" s="373" t="str">
        <f>(選手情報!D4&amp;"　"&amp;選手情報!K4)&amp;""</f>
        <v>　</v>
      </c>
      <c r="D15" s="372"/>
      <c r="E15" s="372"/>
      <c r="F15" s="372"/>
      <c r="G15" s="395"/>
      <c r="H15" s="395"/>
      <c r="I15" s="373"/>
      <c r="J15" s="372"/>
      <c r="K15" s="384"/>
      <c r="L15" s="396"/>
    </row>
    <row r="16" spans="1:12" ht="13.5" customHeight="1">
      <c r="A16" s="391" t="s">
        <v>99</v>
      </c>
      <c r="B16" s="392" t="str">
        <f>選手情報!A5&amp;""</f>
        <v/>
      </c>
      <c r="C16" s="27" t="s">
        <v>23</v>
      </c>
      <c r="D16" s="393" t="str">
        <f>(選手情報!R5&amp;"　"&amp;選手情報!Y5)&amp;""</f>
        <v>　</v>
      </c>
      <c r="E16" s="393"/>
      <c r="F16" s="394"/>
      <c r="G16" s="395" t="str">
        <f>選手情報!AF5&amp;""</f>
        <v/>
      </c>
      <c r="H16" s="395" t="str">
        <f>選手情報!AH5&amp;""</f>
        <v/>
      </c>
      <c r="I16" s="373" t="str">
        <f>選手情報!AM5&amp;""</f>
        <v/>
      </c>
      <c r="J16" s="372"/>
      <c r="K16" s="384"/>
      <c r="L16" s="396" t="str">
        <f>選手情報!AX5&amp;""</f>
        <v/>
      </c>
    </row>
    <row r="17" spans="1:12" ht="30" customHeight="1">
      <c r="A17" s="391"/>
      <c r="B17" s="392"/>
      <c r="C17" s="373" t="str">
        <f>(選手情報!D5&amp;"　"&amp;選手情報!K5)&amp;""</f>
        <v>　</v>
      </c>
      <c r="D17" s="372"/>
      <c r="E17" s="372"/>
      <c r="F17" s="372"/>
      <c r="G17" s="395"/>
      <c r="H17" s="395"/>
      <c r="I17" s="373"/>
      <c r="J17" s="372"/>
      <c r="K17" s="384"/>
      <c r="L17" s="396"/>
    </row>
    <row r="18" spans="1:12" ht="13.5" customHeight="1">
      <c r="A18" s="391" t="s">
        <v>100</v>
      </c>
      <c r="B18" s="392" t="str">
        <f>選手情報!A6&amp;""</f>
        <v/>
      </c>
      <c r="C18" s="27" t="s">
        <v>23</v>
      </c>
      <c r="D18" s="393" t="str">
        <f>(選手情報!R6&amp;"　"&amp;選手情報!Y6)&amp;""</f>
        <v>　</v>
      </c>
      <c r="E18" s="393"/>
      <c r="F18" s="394"/>
      <c r="G18" s="395" t="str">
        <f>選手情報!AF6&amp;""</f>
        <v/>
      </c>
      <c r="H18" s="395" t="str">
        <f>選手情報!AH6&amp;""</f>
        <v/>
      </c>
      <c r="I18" s="373" t="str">
        <f>選手情報!AM6&amp;""</f>
        <v/>
      </c>
      <c r="J18" s="372"/>
      <c r="K18" s="384"/>
      <c r="L18" s="396" t="str">
        <f>選手情報!AX6&amp;""</f>
        <v/>
      </c>
    </row>
    <row r="19" spans="1:12" ht="30" customHeight="1">
      <c r="A19" s="391"/>
      <c r="B19" s="392"/>
      <c r="C19" s="373" t="str">
        <f>(選手情報!D6&amp;"　"&amp;選手情報!K6)&amp;""</f>
        <v>　</v>
      </c>
      <c r="D19" s="372"/>
      <c r="E19" s="372"/>
      <c r="F19" s="372"/>
      <c r="G19" s="395"/>
      <c r="H19" s="395"/>
      <c r="I19" s="373"/>
      <c r="J19" s="372"/>
      <c r="K19" s="384"/>
      <c r="L19" s="396"/>
    </row>
    <row r="20" spans="1:12" ht="13.5" customHeight="1">
      <c r="A20" s="391" t="s">
        <v>101</v>
      </c>
      <c r="B20" s="392" t="str">
        <f>選手情報!A7&amp;""</f>
        <v/>
      </c>
      <c r="C20" s="27" t="s">
        <v>23</v>
      </c>
      <c r="D20" s="393" t="str">
        <f>(選手情報!R7&amp;"　"&amp;選手情報!Y7)&amp;""</f>
        <v>　</v>
      </c>
      <c r="E20" s="393"/>
      <c r="F20" s="394"/>
      <c r="G20" s="395" t="str">
        <f>選手情報!AF7&amp;""</f>
        <v/>
      </c>
      <c r="H20" s="395" t="str">
        <f>選手情報!AH7&amp;""</f>
        <v/>
      </c>
      <c r="I20" s="373" t="str">
        <f>選手情報!AM7&amp;""</f>
        <v/>
      </c>
      <c r="J20" s="372"/>
      <c r="K20" s="384"/>
      <c r="L20" s="396" t="str">
        <f>選手情報!AX7&amp;""</f>
        <v/>
      </c>
    </row>
    <row r="21" spans="1:12" ht="30" customHeight="1">
      <c r="A21" s="391"/>
      <c r="B21" s="392"/>
      <c r="C21" s="373" t="str">
        <f>(選手情報!D7&amp;"　"&amp;選手情報!K7)&amp;""</f>
        <v>　</v>
      </c>
      <c r="D21" s="372"/>
      <c r="E21" s="372"/>
      <c r="F21" s="372"/>
      <c r="G21" s="395"/>
      <c r="H21" s="395"/>
      <c r="I21" s="373"/>
      <c r="J21" s="372"/>
      <c r="K21" s="384"/>
      <c r="L21" s="396"/>
    </row>
    <row r="22" spans="1:12" ht="13.5" customHeight="1">
      <c r="A22" s="391" t="s">
        <v>102</v>
      </c>
      <c r="B22" s="392" t="str">
        <f>選手情報!A8&amp;""</f>
        <v/>
      </c>
      <c r="C22" s="27" t="s">
        <v>23</v>
      </c>
      <c r="D22" s="393" t="str">
        <f>(選手情報!R8&amp;"　"&amp;選手情報!Y8)&amp;""</f>
        <v>　</v>
      </c>
      <c r="E22" s="393"/>
      <c r="F22" s="394"/>
      <c r="G22" s="395" t="str">
        <f>選手情報!AF8&amp;""</f>
        <v/>
      </c>
      <c r="H22" s="395" t="str">
        <f>選手情報!AH8&amp;""</f>
        <v/>
      </c>
      <c r="I22" s="373" t="str">
        <f>選手情報!AM8&amp;""</f>
        <v/>
      </c>
      <c r="J22" s="372"/>
      <c r="K22" s="384"/>
      <c r="L22" s="396" t="str">
        <f>選手情報!AX8&amp;""</f>
        <v/>
      </c>
    </row>
    <row r="23" spans="1:12" ht="30" customHeight="1">
      <c r="A23" s="391"/>
      <c r="B23" s="392"/>
      <c r="C23" s="373" t="str">
        <f>(選手情報!D8&amp;"　"&amp;選手情報!K8)&amp;""</f>
        <v>　</v>
      </c>
      <c r="D23" s="372"/>
      <c r="E23" s="372"/>
      <c r="F23" s="372"/>
      <c r="G23" s="395"/>
      <c r="H23" s="395"/>
      <c r="I23" s="373"/>
      <c r="J23" s="372"/>
      <c r="K23" s="384"/>
      <c r="L23" s="396"/>
    </row>
    <row r="24" spans="1:12" ht="13.5" customHeight="1">
      <c r="A24" s="391" t="s">
        <v>103</v>
      </c>
      <c r="B24" s="392" t="str">
        <f>選手情報!A9&amp;""</f>
        <v/>
      </c>
      <c r="C24" s="27" t="s">
        <v>23</v>
      </c>
      <c r="D24" s="393" t="str">
        <f>(選手情報!R9&amp;"　"&amp;選手情報!Y9)&amp;""</f>
        <v>　</v>
      </c>
      <c r="E24" s="393"/>
      <c r="F24" s="394"/>
      <c r="G24" s="395" t="str">
        <f>選手情報!AF9&amp;""</f>
        <v/>
      </c>
      <c r="H24" s="395" t="str">
        <f>選手情報!AH9&amp;""</f>
        <v/>
      </c>
      <c r="I24" s="373" t="str">
        <f>選手情報!AM9&amp;""</f>
        <v/>
      </c>
      <c r="J24" s="372"/>
      <c r="K24" s="384"/>
      <c r="L24" s="396" t="str">
        <f>選手情報!AX9&amp;""</f>
        <v/>
      </c>
    </row>
    <row r="25" spans="1:12" ht="30" customHeight="1">
      <c r="A25" s="391"/>
      <c r="B25" s="392"/>
      <c r="C25" s="373" t="str">
        <f>(選手情報!D9&amp;"　"&amp;選手情報!K9)&amp;""</f>
        <v>　</v>
      </c>
      <c r="D25" s="372"/>
      <c r="E25" s="372"/>
      <c r="F25" s="372"/>
      <c r="G25" s="395"/>
      <c r="H25" s="395"/>
      <c r="I25" s="373"/>
      <c r="J25" s="372"/>
      <c r="K25" s="384"/>
      <c r="L25" s="396"/>
    </row>
    <row r="26" spans="1:12" ht="13.5" customHeight="1">
      <c r="A26" s="391" t="s">
        <v>104</v>
      </c>
      <c r="B26" s="392" t="str">
        <f>選手情報!A10&amp;""</f>
        <v/>
      </c>
      <c r="C26" s="27" t="s">
        <v>23</v>
      </c>
      <c r="D26" s="393" t="str">
        <f>(選手情報!R10&amp;"　"&amp;選手情報!Y10)&amp;""</f>
        <v>　</v>
      </c>
      <c r="E26" s="393"/>
      <c r="F26" s="394"/>
      <c r="G26" s="395" t="str">
        <f>選手情報!AF10&amp;""</f>
        <v/>
      </c>
      <c r="H26" s="395" t="str">
        <f>選手情報!AH10&amp;""</f>
        <v/>
      </c>
      <c r="I26" s="373" t="str">
        <f>選手情報!AM10&amp;""</f>
        <v/>
      </c>
      <c r="J26" s="372"/>
      <c r="K26" s="384"/>
      <c r="L26" s="396" t="str">
        <f>選手情報!AX10&amp;""</f>
        <v/>
      </c>
    </row>
    <row r="27" spans="1:12" ht="30" customHeight="1">
      <c r="A27" s="391"/>
      <c r="B27" s="392"/>
      <c r="C27" s="373" t="str">
        <f>(選手情報!D10&amp;"　"&amp;選手情報!K10)&amp;""</f>
        <v>　</v>
      </c>
      <c r="D27" s="372"/>
      <c r="E27" s="372"/>
      <c r="F27" s="372"/>
      <c r="G27" s="395"/>
      <c r="H27" s="395"/>
      <c r="I27" s="373"/>
      <c r="J27" s="372"/>
      <c r="K27" s="384"/>
      <c r="L27" s="396"/>
    </row>
    <row r="28" spans="1:12" ht="13.5" customHeight="1">
      <c r="A28" s="391" t="s">
        <v>105</v>
      </c>
      <c r="B28" s="392" t="str">
        <f>選手情報!A11&amp;""</f>
        <v/>
      </c>
      <c r="C28" s="27" t="s">
        <v>23</v>
      </c>
      <c r="D28" s="393" t="str">
        <f>(選手情報!R11&amp;"　"&amp;選手情報!Y11)&amp;""</f>
        <v>　</v>
      </c>
      <c r="E28" s="393"/>
      <c r="F28" s="394"/>
      <c r="G28" s="395" t="str">
        <f>選手情報!AF11&amp;""</f>
        <v/>
      </c>
      <c r="H28" s="395" t="str">
        <f>選手情報!AH11&amp;""</f>
        <v/>
      </c>
      <c r="I28" s="373" t="str">
        <f>選手情報!AM11&amp;""</f>
        <v/>
      </c>
      <c r="J28" s="372"/>
      <c r="K28" s="384"/>
      <c r="L28" s="396" t="str">
        <f>選手情報!AX11&amp;""</f>
        <v/>
      </c>
    </row>
    <row r="29" spans="1:12" ht="30" customHeight="1">
      <c r="A29" s="391"/>
      <c r="B29" s="392"/>
      <c r="C29" s="373" t="str">
        <f>(選手情報!D11&amp;"　"&amp;選手情報!K11)&amp;""</f>
        <v>　</v>
      </c>
      <c r="D29" s="372"/>
      <c r="E29" s="372"/>
      <c r="F29" s="372"/>
      <c r="G29" s="395"/>
      <c r="H29" s="395"/>
      <c r="I29" s="373"/>
      <c r="J29" s="372"/>
      <c r="K29" s="384"/>
      <c r="L29" s="396"/>
    </row>
    <row r="30" spans="1:12" ht="13.5" customHeight="1">
      <c r="A30" s="391" t="s">
        <v>106</v>
      </c>
      <c r="B30" s="392" t="str">
        <f>選手情報!A12&amp;""</f>
        <v/>
      </c>
      <c r="C30" s="27" t="s">
        <v>23</v>
      </c>
      <c r="D30" s="393" t="str">
        <f>(選手情報!R12&amp;"　"&amp;選手情報!Y12)&amp;""</f>
        <v>　</v>
      </c>
      <c r="E30" s="393"/>
      <c r="F30" s="394"/>
      <c r="G30" s="395" t="str">
        <f>選手情報!AF12&amp;""</f>
        <v/>
      </c>
      <c r="H30" s="395" t="str">
        <f>選手情報!AH12&amp;""</f>
        <v/>
      </c>
      <c r="I30" s="373" t="str">
        <f>選手情報!AM12&amp;""</f>
        <v/>
      </c>
      <c r="J30" s="372"/>
      <c r="K30" s="384"/>
      <c r="L30" s="396" t="str">
        <f>選手情報!AX12&amp;""</f>
        <v/>
      </c>
    </row>
    <row r="31" spans="1:12" ht="30" customHeight="1">
      <c r="A31" s="391"/>
      <c r="B31" s="392"/>
      <c r="C31" s="373" t="str">
        <f>(選手情報!D12&amp;"　"&amp;選手情報!K12)&amp;""</f>
        <v>　</v>
      </c>
      <c r="D31" s="372"/>
      <c r="E31" s="372"/>
      <c r="F31" s="372"/>
      <c r="G31" s="395"/>
      <c r="H31" s="395"/>
      <c r="I31" s="373"/>
      <c r="J31" s="372"/>
      <c r="K31" s="384"/>
      <c r="L31" s="396"/>
    </row>
    <row r="32" spans="1:12" ht="13.5" customHeight="1">
      <c r="A32" s="391" t="s">
        <v>107</v>
      </c>
      <c r="B32" s="392" t="str">
        <f>選手情報!A13&amp;""</f>
        <v/>
      </c>
      <c r="C32" s="27" t="s">
        <v>23</v>
      </c>
      <c r="D32" s="393" t="str">
        <f>(選手情報!R13&amp;"　"&amp;選手情報!Y13)&amp;""</f>
        <v>　</v>
      </c>
      <c r="E32" s="393"/>
      <c r="F32" s="394"/>
      <c r="G32" s="395" t="str">
        <f>選手情報!AF13&amp;""</f>
        <v/>
      </c>
      <c r="H32" s="395" t="str">
        <f>選手情報!AH13&amp;""</f>
        <v/>
      </c>
      <c r="I32" s="373" t="str">
        <f>選手情報!AM13&amp;""</f>
        <v/>
      </c>
      <c r="J32" s="372"/>
      <c r="K32" s="384"/>
      <c r="L32" s="396" t="str">
        <f>選手情報!AX13&amp;""</f>
        <v/>
      </c>
    </row>
    <row r="33" spans="1:12" ht="30" customHeight="1">
      <c r="A33" s="391"/>
      <c r="B33" s="392"/>
      <c r="C33" s="373" t="str">
        <f>(選手情報!D13&amp;"　"&amp;選手情報!K13)&amp;""</f>
        <v>　</v>
      </c>
      <c r="D33" s="372"/>
      <c r="E33" s="372"/>
      <c r="F33" s="372"/>
      <c r="G33" s="395"/>
      <c r="H33" s="395"/>
      <c r="I33" s="373"/>
      <c r="J33" s="372"/>
      <c r="K33" s="384"/>
      <c r="L33" s="396"/>
    </row>
    <row r="34" spans="1:12" ht="13.5" customHeight="1">
      <c r="A34" s="391" t="s">
        <v>108</v>
      </c>
      <c r="B34" s="392" t="str">
        <f>選手情報!A14&amp;""</f>
        <v/>
      </c>
      <c r="C34" s="27" t="s">
        <v>23</v>
      </c>
      <c r="D34" s="393" t="str">
        <f>(選手情報!R14&amp;"　"&amp;選手情報!Y14)&amp;""</f>
        <v>　</v>
      </c>
      <c r="E34" s="393"/>
      <c r="F34" s="394"/>
      <c r="G34" s="395" t="str">
        <f>選手情報!AF14&amp;""</f>
        <v/>
      </c>
      <c r="H34" s="395" t="str">
        <f>選手情報!AH14&amp;""</f>
        <v/>
      </c>
      <c r="I34" s="373" t="str">
        <f>選手情報!AM14&amp;""</f>
        <v/>
      </c>
      <c r="J34" s="372"/>
      <c r="K34" s="384"/>
      <c r="L34" s="396" t="str">
        <f>選手情報!AX14&amp;""</f>
        <v/>
      </c>
    </row>
    <row r="35" spans="1:12" ht="30" customHeight="1" thickBot="1">
      <c r="A35" s="401"/>
      <c r="B35" s="402"/>
      <c r="C35" s="404" t="str">
        <f>(選手情報!D14&amp;"　"&amp;選手情報!K14)&amp;""</f>
        <v>　</v>
      </c>
      <c r="D35" s="405"/>
      <c r="E35" s="405"/>
      <c r="F35" s="405"/>
      <c r="G35" s="403"/>
      <c r="H35" s="403"/>
      <c r="I35" s="404"/>
      <c r="J35" s="405"/>
      <c r="K35" s="406"/>
      <c r="L35" s="407"/>
    </row>
    <row r="36" spans="1:12" ht="21" customHeight="1">
      <c r="A36" s="28"/>
      <c r="B36" s="408" t="s">
        <v>109</v>
      </c>
      <c r="C36" s="408"/>
      <c r="D36" s="408"/>
      <c r="E36" s="408"/>
      <c r="F36" s="408"/>
      <c r="G36" s="408"/>
      <c r="H36" s="408"/>
      <c r="I36" s="408"/>
      <c r="J36" s="408"/>
      <c r="K36" s="408"/>
      <c r="L36" s="408"/>
    </row>
    <row r="37" spans="1:12" ht="21" customHeight="1">
      <c r="A37" s="28"/>
      <c r="B37" s="408" t="s">
        <v>110</v>
      </c>
      <c r="C37" s="408"/>
      <c r="D37" s="408"/>
      <c r="E37" s="408"/>
      <c r="F37" s="408"/>
      <c r="G37" s="408"/>
      <c r="H37" s="408"/>
      <c r="I37" s="408"/>
      <c r="J37" s="408"/>
      <c r="K37" s="408"/>
      <c r="L37" s="408"/>
    </row>
    <row r="38" spans="1:12" ht="21" customHeight="1">
      <c r="A38" s="28"/>
      <c r="B38" s="408" t="s">
        <v>111</v>
      </c>
      <c r="C38" s="408"/>
      <c r="D38" s="408"/>
      <c r="E38" s="408"/>
      <c r="F38" s="408"/>
      <c r="G38" s="408"/>
      <c r="H38" s="408"/>
      <c r="I38" s="408"/>
      <c r="J38" s="408"/>
      <c r="K38" s="408"/>
      <c r="L38" s="408"/>
    </row>
    <row r="39" spans="1:12" ht="21" customHeight="1">
      <c r="A39" s="29"/>
      <c r="B39" s="30" t="s">
        <v>112</v>
      </c>
      <c r="C39" s="30"/>
      <c r="D39" s="30"/>
      <c r="E39" s="409" t="str">
        <f>(チーム情報!G21&amp;" "&amp;チーム情報!O21)&amp;""</f>
        <v xml:space="preserve"> </v>
      </c>
      <c r="F39" s="409"/>
      <c r="G39" s="409"/>
      <c r="H39" s="409" t="str">
        <f>(チーム情報!G22&amp;" "&amp;チーム情報!O22)&amp;""</f>
        <v xml:space="preserve"> </v>
      </c>
      <c r="I39" s="409"/>
      <c r="J39" s="409"/>
      <c r="K39" s="409"/>
      <c r="L39" s="409"/>
    </row>
  </sheetData>
  <sheetProtection sheet="1" objects="1" scenarios="1"/>
  <mergeCells count="132">
    <mergeCell ref="B36:L36"/>
    <mergeCell ref="B37:L37"/>
    <mergeCell ref="B38:L38"/>
    <mergeCell ref="E39:G39"/>
    <mergeCell ref="H39:L39"/>
    <mergeCell ref="C6:D6"/>
    <mergeCell ref="E6:F6"/>
    <mergeCell ref="L32:L33"/>
    <mergeCell ref="C33:F33"/>
    <mergeCell ref="L28:L29"/>
    <mergeCell ref="C29:F29"/>
    <mergeCell ref="L24:L25"/>
    <mergeCell ref="C25:F25"/>
    <mergeCell ref="L20:L21"/>
    <mergeCell ref="C21:F21"/>
    <mergeCell ref="L16:L17"/>
    <mergeCell ref="C17:F17"/>
    <mergeCell ref="L12:L13"/>
    <mergeCell ref="C13:F13"/>
    <mergeCell ref="A8:B8"/>
    <mergeCell ref="C8:F8"/>
    <mergeCell ref="I8:L8"/>
    <mergeCell ref="A9:B9"/>
    <mergeCell ref="C9:F9"/>
    <mergeCell ref="A34:A35"/>
    <mergeCell ref="B34:B35"/>
    <mergeCell ref="D34:F34"/>
    <mergeCell ref="G34:G35"/>
    <mergeCell ref="H34:H35"/>
    <mergeCell ref="I34:K35"/>
    <mergeCell ref="L34:L35"/>
    <mergeCell ref="C35:F35"/>
    <mergeCell ref="A32:A33"/>
    <mergeCell ref="B32:B33"/>
    <mergeCell ref="D32:F32"/>
    <mergeCell ref="G32:G33"/>
    <mergeCell ref="H32:H33"/>
    <mergeCell ref="I32:K33"/>
    <mergeCell ref="A30:A31"/>
    <mergeCell ref="B30:B31"/>
    <mergeCell ref="D30:F30"/>
    <mergeCell ref="G30:G31"/>
    <mergeCell ref="H30:H31"/>
    <mergeCell ref="I30:K31"/>
    <mergeCell ref="L30:L31"/>
    <mergeCell ref="C31:F31"/>
    <mergeCell ref="A28:A29"/>
    <mergeCell ref="B28:B29"/>
    <mergeCell ref="D28:F28"/>
    <mergeCell ref="G28:G29"/>
    <mergeCell ref="H28:H29"/>
    <mergeCell ref="I28:K29"/>
    <mergeCell ref="A26:A27"/>
    <mergeCell ref="B26:B27"/>
    <mergeCell ref="D26:F26"/>
    <mergeCell ref="G26:G27"/>
    <mergeCell ref="H26:H27"/>
    <mergeCell ref="I26:K27"/>
    <mergeCell ref="L26:L27"/>
    <mergeCell ref="C27:F27"/>
    <mergeCell ref="A24:A25"/>
    <mergeCell ref="B24:B25"/>
    <mergeCell ref="D24:F24"/>
    <mergeCell ref="G24:G25"/>
    <mergeCell ref="H24:H25"/>
    <mergeCell ref="I24:K25"/>
    <mergeCell ref="A22:A23"/>
    <mergeCell ref="B22:B23"/>
    <mergeCell ref="D22:F22"/>
    <mergeCell ref="G22:G23"/>
    <mergeCell ref="H22:H23"/>
    <mergeCell ref="I22:K23"/>
    <mergeCell ref="L22:L23"/>
    <mergeCell ref="C23:F23"/>
    <mergeCell ref="A20:A21"/>
    <mergeCell ref="B20:B21"/>
    <mergeCell ref="D20:F20"/>
    <mergeCell ref="G20:G21"/>
    <mergeCell ref="H20:H21"/>
    <mergeCell ref="I20:K21"/>
    <mergeCell ref="A18:A19"/>
    <mergeCell ref="B18:B19"/>
    <mergeCell ref="D18:F18"/>
    <mergeCell ref="G18:G19"/>
    <mergeCell ref="H18:H19"/>
    <mergeCell ref="I18:K19"/>
    <mergeCell ref="L18:L19"/>
    <mergeCell ref="C19:F19"/>
    <mergeCell ref="A16:A17"/>
    <mergeCell ref="B16:B17"/>
    <mergeCell ref="D16:F16"/>
    <mergeCell ref="G16:G17"/>
    <mergeCell ref="H16:H17"/>
    <mergeCell ref="I16:K17"/>
    <mergeCell ref="A14:A15"/>
    <mergeCell ref="B14:B15"/>
    <mergeCell ref="D14:F14"/>
    <mergeCell ref="G14:G15"/>
    <mergeCell ref="H14:H15"/>
    <mergeCell ref="I14:K15"/>
    <mergeCell ref="L14:L15"/>
    <mergeCell ref="C15:F15"/>
    <mergeCell ref="C11:F11"/>
    <mergeCell ref="I11:K11"/>
    <mergeCell ref="A12:A13"/>
    <mergeCell ref="B12:B13"/>
    <mergeCell ref="D12:F12"/>
    <mergeCell ref="G12:G13"/>
    <mergeCell ref="H12:H13"/>
    <mergeCell ref="I12:K13"/>
    <mergeCell ref="A1:L1"/>
    <mergeCell ref="A2:L2"/>
    <mergeCell ref="A3:B4"/>
    <mergeCell ref="C3:F4"/>
    <mergeCell ref="G3:J3"/>
    <mergeCell ref="K3:L3"/>
    <mergeCell ref="G4:J4"/>
    <mergeCell ref="K4:L4"/>
    <mergeCell ref="G9:G10"/>
    <mergeCell ref="H9:L9"/>
    <mergeCell ref="A10:B10"/>
    <mergeCell ref="C10:F10"/>
    <mergeCell ref="I10:L10"/>
    <mergeCell ref="A5:B5"/>
    <mergeCell ref="C5:F5"/>
    <mergeCell ref="G5:G6"/>
    <mergeCell ref="H5:L5"/>
    <mergeCell ref="A6:B7"/>
    <mergeCell ref="I6:L6"/>
    <mergeCell ref="C7:F7"/>
    <mergeCell ref="G7:G8"/>
    <mergeCell ref="H7:L7"/>
  </mergeCells>
  <phoneticPr fontId="2"/>
  <pageMargins left="0.59055118110236227" right="0.59055118110236227" top="0.78740157480314965" bottom="0.78740157480314965"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95"/>
  <sheetViews>
    <sheetView showGridLines="0" view="pageBreakPreview" zoomScaleNormal="100" zoomScaleSheetLayoutView="100" workbookViewId="0">
      <selection activeCell="D3" sqref="D3:K4"/>
    </sheetView>
  </sheetViews>
  <sheetFormatPr defaultRowHeight="13.5"/>
  <cols>
    <col min="1" max="1" width="6.375" style="43" customWidth="1"/>
    <col min="2" max="4" width="11.625" style="43" customWidth="1"/>
    <col min="5" max="5" width="7.5" style="43" customWidth="1"/>
    <col min="6" max="6" width="15" style="43" customWidth="1"/>
    <col min="7" max="9" width="11.625" style="43" customWidth="1"/>
    <col min="10" max="10" width="7.375" style="43" customWidth="1"/>
    <col min="11" max="11" width="14.875" style="43" customWidth="1"/>
    <col min="12" max="16384" width="9" style="43"/>
  </cols>
  <sheetData>
    <row r="1" spans="1:11" ht="36.75" customHeight="1">
      <c r="A1" s="434" t="str">
        <f>チーム情報!B3&amp;" "&amp;チーム情報!H3&amp;" "&amp;チーム情報!N3</f>
        <v>令和５年度 第４３回 新報児童オリンピック　Ｕ-１０バレーボール大会</v>
      </c>
      <c r="B1" s="434"/>
      <c r="C1" s="434"/>
      <c r="D1" s="434"/>
      <c r="E1" s="434"/>
      <c r="F1" s="434"/>
      <c r="G1" s="434"/>
      <c r="H1" s="434"/>
      <c r="I1" s="434"/>
      <c r="J1" s="434"/>
      <c r="K1" s="434"/>
    </row>
    <row r="2" spans="1:11" ht="45" customHeight="1" thickBot="1">
      <c r="A2" s="435" t="s">
        <v>39</v>
      </c>
      <c r="B2" s="435"/>
      <c r="C2" s="435"/>
      <c r="D2" s="435"/>
      <c r="E2" s="435"/>
      <c r="F2" s="435"/>
      <c r="G2" s="435"/>
      <c r="H2" s="435"/>
      <c r="I2" s="435"/>
      <c r="J2" s="435"/>
      <c r="K2" s="435"/>
    </row>
    <row r="3" spans="1:11" ht="36.75" customHeight="1">
      <c r="A3" s="447" t="s">
        <v>28</v>
      </c>
      <c r="B3" s="448"/>
      <c r="C3" s="448"/>
      <c r="D3" s="451" t="str">
        <f>チーム情報!B6&amp;""</f>
        <v/>
      </c>
      <c r="E3" s="451"/>
      <c r="F3" s="451"/>
      <c r="G3" s="451"/>
      <c r="H3" s="451"/>
      <c r="I3" s="451"/>
      <c r="J3" s="451"/>
      <c r="K3" s="452"/>
    </row>
    <row r="4" spans="1:11" ht="36.75" customHeight="1" thickBot="1">
      <c r="A4" s="449"/>
      <c r="B4" s="450"/>
      <c r="C4" s="450"/>
      <c r="D4" s="453"/>
      <c r="E4" s="453"/>
      <c r="F4" s="453"/>
      <c r="G4" s="453"/>
      <c r="H4" s="453"/>
      <c r="I4" s="453"/>
      <c r="J4" s="453"/>
      <c r="K4" s="454"/>
    </row>
    <row r="5" spans="1:11" ht="30.75" customHeight="1" thickBot="1"/>
    <row r="6" spans="1:11" ht="37.5" customHeight="1" thickBot="1">
      <c r="A6" s="436"/>
      <c r="B6" s="437"/>
      <c r="C6" s="438"/>
      <c r="D6" s="437" t="s">
        <v>40</v>
      </c>
      <c r="E6" s="437"/>
      <c r="F6" s="437"/>
      <c r="G6" s="438"/>
      <c r="H6" s="437" t="s">
        <v>41</v>
      </c>
      <c r="I6" s="437"/>
      <c r="J6" s="437"/>
      <c r="K6" s="439"/>
    </row>
    <row r="7" spans="1:11" ht="36.75" customHeight="1" thickTop="1">
      <c r="A7" s="440" t="s">
        <v>42</v>
      </c>
      <c r="B7" s="441"/>
      <c r="C7" s="442"/>
      <c r="D7" s="445" t="str">
        <f>(チーム情報!G16&amp;" "&amp;チーム情報!O16)&amp;""</f>
        <v xml:space="preserve"> </v>
      </c>
      <c r="E7" s="445"/>
      <c r="F7" s="445"/>
      <c r="G7" s="446"/>
      <c r="H7" s="443"/>
      <c r="I7" s="443"/>
      <c r="J7" s="443"/>
      <c r="K7" s="444"/>
    </row>
    <row r="8" spans="1:11" ht="36.75" customHeight="1">
      <c r="A8" s="455" t="s">
        <v>32</v>
      </c>
      <c r="B8" s="456"/>
      <c r="C8" s="457"/>
      <c r="D8" s="471" t="str">
        <f>(チーム情報!G17&amp;" "&amp;チーム情報!O17)&amp;""</f>
        <v xml:space="preserve"> </v>
      </c>
      <c r="E8" s="471"/>
      <c r="F8" s="471"/>
      <c r="G8" s="472"/>
      <c r="H8" s="458"/>
      <c r="I8" s="458"/>
      <c r="J8" s="458"/>
      <c r="K8" s="459"/>
    </row>
    <row r="9" spans="1:11" ht="38.25" customHeight="1" thickBot="1">
      <c r="A9" s="460" t="s">
        <v>43</v>
      </c>
      <c r="B9" s="461"/>
      <c r="C9" s="462"/>
      <c r="D9" s="473" t="str">
        <f>(チーム情報!G18&amp;" "&amp;チーム情報!O18)&amp;""</f>
        <v xml:space="preserve"> </v>
      </c>
      <c r="E9" s="473"/>
      <c r="F9" s="473"/>
      <c r="G9" s="474"/>
      <c r="H9" s="463"/>
      <c r="I9" s="463"/>
      <c r="J9" s="463"/>
      <c r="K9" s="464"/>
    </row>
    <row r="10" spans="1:11" ht="30.75" customHeight="1"/>
    <row r="11" spans="1:11" ht="36.75" customHeight="1" thickBot="1">
      <c r="A11" s="465" t="s">
        <v>120</v>
      </c>
      <c r="B11" s="465"/>
      <c r="C11" s="465"/>
      <c r="D11" s="465"/>
      <c r="E11" s="465"/>
      <c r="F11" s="465"/>
      <c r="G11" s="465"/>
      <c r="H11" s="465"/>
      <c r="I11" s="465"/>
      <c r="J11" s="465"/>
      <c r="K11" s="465"/>
    </row>
    <row r="12" spans="1:11" ht="38.25" customHeight="1" thickBot="1">
      <c r="A12" s="469" t="s">
        <v>34</v>
      </c>
      <c r="B12" s="466" t="s">
        <v>40</v>
      </c>
      <c r="C12" s="466"/>
      <c r="D12" s="466"/>
      <c r="E12" s="466"/>
      <c r="F12" s="466"/>
      <c r="G12" s="467" t="s">
        <v>41</v>
      </c>
      <c r="H12" s="466"/>
      <c r="I12" s="466"/>
      <c r="J12" s="466"/>
      <c r="K12" s="468"/>
    </row>
    <row r="13" spans="1:11" ht="36.75" customHeight="1" thickBot="1">
      <c r="A13" s="470"/>
      <c r="B13" s="475" t="s">
        <v>44</v>
      </c>
      <c r="C13" s="475"/>
      <c r="D13" s="476"/>
      <c r="E13" s="59" t="s">
        <v>37</v>
      </c>
      <c r="F13" s="48" t="s">
        <v>45</v>
      </c>
      <c r="G13" s="477" t="s">
        <v>44</v>
      </c>
      <c r="H13" s="475"/>
      <c r="I13" s="476"/>
      <c r="J13" s="59" t="s">
        <v>37</v>
      </c>
      <c r="K13" s="49" t="s">
        <v>45</v>
      </c>
    </row>
    <row r="14" spans="1:11" ht="18" customHeight="1">
      <c r="A14" s="50" t="s">
        <v>23</v>
      </c>
      <c r="B14" s="423" t="str">
        <f>(選手情報!R3&amp;"　"&amp;選手情報!Y3)&amp;""</f>
        <v>　</v>
      </c>
      <c r="C14" s="423"/>
      <c r="D14" s="424"/>
      <c r="E14" s="425" t="str">
        <f>選手情報!AF3&amp;""</f>
        <v/>
      </c>
      <c r="F14" s="427" t="str">
        <f>選手情報!A3&amp;""</f>
        <v/>
      </c>
      <c r="G14" s="429"/>
      <c r="H14" s="430"/>
      <c r="I14" s="431"/>
      <c r="J14" s="432"/>
      <c r="K14" s="416"/>
    </row>
    <row r="15" spans="1:11" ht="37.5" customHeight="1" thickBot="1">
      <c r="A15" s="47">
        <v>1</v>
      </c>
      <c r="B15" s="418" t="str">
        <f>(選手情報!D3&amp;"　"&amp;選手情報!K3)&amp;""</f>
        <v>　</v>
      </c>
      <c r="C15" s="418"/>
      <c r="D15" s="419"/>
      <c r="E15" s="426"/>
      <c r="F15" s="428"/>
      <c r="G15" s="420"/>
      <c r="H15" s="421"/>
      <c r="I15" s="422"/>
      <c r="J15" s="433"/>
      <c r="K15" s="417"/>
    </row>
    <row r="16" spans="1:11" ht="18" customHeight="1">
      <c r="A16" s="50" t="s">
        <v>23</v>
      </c>
      <c r="B16" s="423" t="str">
        <f>(選手情報!R4&amp;"　"&amp;選手情報!Y4)&amp;""</f>
        <v>　</v>
      </c>
      <c r="C16" s="423"/>
      <c r="D16" s="424"/>
      <c r="E16" s="425" t="str">
        <f>選手情報!AF4&amp;""</f>
        <v/>
      </c>
      <c r="F16" s="427" t="str">
        <f>選手情報!A4&amp;""</f>
        <v/>
      </c>
      <c r="G16" s="429"/>
      <c r="H16" s="430"/>
      <c r="I16" s="431"/>
      <c r="J16" s="432"/>
      <c r="K16" s="416"/>
    </row>
    <row r="17" spans="1:11" ht="36.75" customHeight="1" thickBot="1">
      <c r="A17" s="47">
        <v>2</v>
      </c>
      <c r="B17" s="418" t="str">
        <f>(選手情報!D4&amp;"　"&amp;選手情報!K4)&amp;""</f>
        <v>　</v>
      </c>
      <c r="C17" s="418"/>
      <c r="D17" s="419"/>
      <c r="E17" s="426"/>
      <c r="F17" s="428"/>
      <c r="G17" s="420"/>
      <c r="H17" s="421"/>
      <c r="I17" s="422"/>
      <c r="J17" s="433"/>
      <c r="K17" s="417"/>
    </row>
    <row r="18" spans="1:11" ht="18" customHeight="1">
      <c r="A18" s="50" t="s">
        <v>23</v>
      </c>
      <c r="B18" s="423" t="str">
        <f>(選手情報!R5&amp;"　"&amp;選手情報!Y5)&amp;""</f>
        <v>　</v>
      </c>
      <c r="C18" s="423"/>
      <c r="D18" s="424"/>
      <c r="E18" s="425" t="str">
        <f>選手情報!AF5&amp;""</f>
        <v/>
      </c>
      <c r="F18" s="427" t="str">
        <f>選手情報!A5&amp;""</f>
        <v/>
      </c>
      <c r="G18" s="429"/>
      <c r="H18" s="430"/>
      <c r="I18" s="431"/>
      <c r="J18" s="432"/>
      <c r="K18" s="416"/>
    </row>
    <row r="19" spans="1:11" ht="36.75" customHeight="1" thickBot="1">
      <c r="A19" s="47">
        <v>3</v>
      </c>
      <c r="B19" s="418" t="str">
        <f>(選手情報!D5&amp;"　"&amp;選手情報!K5)&amp;""</f>
        <v>　</v>
      </c>
      <c r="C19" s="418"/>
      <c r="D19" s="419"/>
      <c r="E19" s="426"/>
      <c r="F19" s="428"/>
      <c r="G19" s="420"/>
      <c r="H19" s="421"/>
      <c r="I19" s="422"/>
      <c r="J19" s="433"/>
      <c r="K19" s="417"/>
    </row>
    <row r="20" spans="1:11" ht="18" customHeight="1">
      <c r="A20" s="50" t="s">
        <v>23</v>
      </c>
      <c r="B20" s="423" t="str">
        <f>(選手情報!R6&amp;"　"&amp;選手情報!Y6)&amp;""</f>
        <v>　</v>
      </c>
      <c r="C20" s="423"/>
      <c r="D20" s="424"/>
      <c r="E20" s="425" t="str">
        <f>選手情報!AF6&amp;""</f>
        <v/>
      </c>
      <c r="F20" s="427" t="str">
        <f>選手情報!A6&amp;""</f>
        <v/>
      </c>
      <c r="G20" s="429"/>
      <c r="H20" s="430"/>
      <c r="I20" s="431"/>
      <c r="J20" s="432"/>
      <c r="K20" s="416"/>
    </row>
    <row r="21" spans="1:11" ht="37.5" customHeight="1" thickBot="1">
      <c r="A21" s="47">
        <v>4</v>
      </c>
      <c r="B21" s="418" t="str">
        <f>(選手情報!D6&amp;"　"&amp;選手情報!K6)&amp;""</f>
        <v>　</v>
      </c>
      <c r="C21" s="418"/>
      <c r="D21" s="419"/>
      <c r="E21" s="426"/>
      <c r="F21" s="428"/>
      <c r="G21" s="420"/>
      <c r="H21" s="421"/>
      <c r="I21" s="422"/>
      <c r="J21" s="433"/>
      <c r="K21" s="417"/>
    </row>
    <row r="22" spans="1:11" ht="18" customHeight="1">
      <c r="A22" s="50" t="s">
        <v>23</v>
      </c>
      <c r="B22" s="423" t="str">
        <f>(選手情報!R7&amp;"　"&amp;選手情報!Y7)&amp;""</f>
        <v>　</v>
      </c>
      <c r="C22" s="423"/>
      <c r="D22" s="424"/>
      <c r="E22" s="425" t="str">
        <f>選手情報!AF7&amp;""</f>
        <v/>
      </c>
      <c r="F22" s="427" t="str">
        <f>選手情報!A7&amp;""</f>
        <v/>
      </c>
      <c r="G22" s="429"/>
      <c r="H22" s="430"/>
      <c r="I22" s="431"/>
      <c r="J22" s="432"/>
      <c r="K22" s="416"/>
    </row>
    <row r="23" spans="1:11" ht="38.25" customHeight="1" thickBot="1">
      <c r="A23" s="47">
        <v>5</v>
      </c>
      <c r="B23" s="418" t="str">
        <f>(選手情報!D7&amp;"　"&amp;選手情報!K7)&amp;""</f>
        <v>　</v>
      </c>
      <c r="C23" s="418"/>
      <c r="D23" s="419"/>
      <c r="E23" s="426"/>
      <c r="F23" s="428"/>
      <c r="G23" s="420"/>
      <c r="H23" s="421"/>
      <c r="I23" s="422"/>
      <c r="J23" s="433"/>
      <c r="K23" s="417"/>
    </row>
    <row r="24" spans="1:11" ht="18" customHeight="1">
      <c r="A24" s="50" t="s">
        <v>23</v>
      </c>
      <c r="B24" s="423" t="str">
        <f>(選手情報!R8&amp;"　"&amp;選手情報!Y8)&amp;""</f>
        <v>　</v>
      </c>
      <c r="C24" s="423"/>
      <c r="D24" s="424"/>
      <c r="E24" s="425" t="str">
        <f>選手情報!AF8&amp;""</f>
        <v/>
      </c>
      <c r="F24" s="427" t="str">
        <f>選手情報!A8&amp;""</f>
        <v/>
      </c>
      <c r="G24" s="429"/>
      <c r="H24" s="430"/>
      <c r="I24" s="431"/>
      <c r="J24" s="432"/>
      <c r="K24" s="416"/>
    </row>
    <row r="25" spans="1:11" ht="37.5" customHeight="1" thickBot="1">
      <c r="A25" s="47">
        <v>6</v>
      </c>
      <c r="B25" s="418" t="str">
        <f>(選手情報!D8&amp;"　"&amp;選手情報!K8)&amp;""</f>
        <v>　</v>
      </c>
      <c r="C25" s="418"/>
      <c r="D25" s="419"/>
      <c r="E25" s="426"/>
      <c r="F25" s="428"/>
      <c r="G25" s="420"/>
      <c r="H25" s="421"/>
      <c r="I25" s="422"/>
      <c r="J25" s="433"/>
      <c r="K25" s="417"/>
    </row>
    <row r="26" spans="1:11" ht="18" customHeight="1">
      <c r="A26" s="50" t="s">
        <v>23</v>
      </c>
      <c r="B26" s="423" t="str">
        <f>(選手情報!R9&amp;"　"&amp;選手情報!Y9)&amp;""</f>
        <v>　</v>
      </c>
      <c r="C26" s="423"/>
      <c r="D26" s="424"/>
      <c r="E26" s="425" t="str">
        <f>選手情報!AF9&amp;""</f>
        <v/>
      </c>
      <c r="F26" s="427" t="str">
        <f>選手情報!A9&amp;""</f>
        <v/>
      </c>
      <c r="G26" s="429"/>
      <c r="H26" s="430"/>
      <c r="I26" s="431"/>
      <c r="J26" s="432"/>
      <c r="K26" s="416"/>
    </row>
    <row r="27" spans="1:11" ht="37.5" customHeight="1" thickBot="1">
      <c r="A27" s="47">
        <v>7</v>
      </c>
      <c r="B27" s="418" t="str">
        <f>(選手情報!D9&amp;"　"&amp;選手情報!K9)&amp;""</f>
        <v>　</v>
      </c>
      <c r="C27" s="418"/>
      <c r="D27" s="419"/>
      <c r="E27" s="426"/>
      <c r="F27" s="428"/>
      <c r="G27" s="420"/>
      <c r="H27" s="421"/>
      <c r="I27" s="422"/>
      <c r="J27" s="433"/>
      <c r="K27" s="417"/>
    </row>
    <row r="28" spans="1:11" ht="18" customHeight="1">
      <c r="A28" s="50" t="s">
        <v>23</v>
      </c>
      <c r="B28" s="423" t="str">
        <f>(選手情報!R10&amp;"　"&amp;選手情報!Y10)&amp;""</f>
        <v>　</v>
      </c>
      <c r="C28" s="423"/>
      <c r="D28" s="424"/>
      <c r="E28" s="425" t="str">
        <f>選手情報!AF10&amp;""</f>
        <v/>
      </c>
      <c r="F28" s="427" t="str">
        <f>選手情報!A10&amp;""</f>
        <v/>
      </c>
      <c r="G28" s="429"/>
      <c r="H28" s="430"/>
      <c r="I28" s="431"/>
      <c r="J28" s="432"/>
      <c r="K28" s="416"/>
    </row>
    <row r="29" spans="1:11" ht="37.5" customHeight="1" thickBot="1">
      <c r="A29" s="47">
        <v>8</v>
      </c>
      <c r="B29" s="418" t="str">
        <f>(選手情報!D10&amp;"　"&amp;選手情報!K10)&amp;""</f>
        <v>　</v>
      </c>
      <c r="C29" s="418"/>
      <c r="D29" s="419"/>
      <c r="E29" s="426"/>
      <c r="F29" s="428"/>
      <c r="G29" s="420"/>
      <c r="H29" s="421"/>
      <c r="I29" s="422"/>
      <c r="J29" s="433"/>
      <c r="K29" s="417"/>
    </row>
    <row r="30" spans="1:11" ht="18" customHeight="1">
      <c r="A30" s="50" t="s">
        <v>23</v>
      </c>
      <c r="B30" s="423" t="str">
        <f>(選手情報!R11&amp;"　"&amp;選手情報!Y11)&amp;""</f>
        <v>　</v>
      </c>
      <c r="C30" s="423"/>
      <c r="D30" s="424"/>
      <c r="E30" s="425" t="str">
        <f>選手情報!AF11&amp;""</f>
        <v/>
      </c>
      <c r="F30" s="427" t="str">
        <f>選手情報!A11&amp;""</f>
        <v/>
      </c>
      <c r="G30" s="429"/>
      <c r="H30" s="430"/>
      <c r="I30" s="431"/>
      <c r="J30" s="432"/>
      <c r="K30" s="416"/>
    </row>
    <row r="31" spans="1:11" ht="38.25" customHeight="1" thickBot="1">
      <c r="A31" s="47">
        <v>9</v>
      </c>
      <c r="B31" s="418" t="str">
        <f>(選手情報!D11&amp;"　"&amp;選手情報!K11)&amp;""</f>
        <v>　</v>
      </c>
      <c r="C31" s="418"/>
      <c r="D31" s="419"/>
      <c r="E31" s="426"/>
      <c r="F31" s="428"/>
      <c r="G31" s="420"/>
      <c r="H31" s="421"/>
      <c r="I31" s="422"/>
      <c r="J31" s="433"/>
      <c r="K31" s="417"/>
    </row>
    <row r="32" spans="1:11" ht="18" customHeight="1">
      <c r="A32" s="50" t="s">
        <v>23</v>
      </c>
      <c r="B32" s="423" t="str">
        <f>(選手情報!R12&amp;"　"&amp;選手情報!Y12)&amp;""</f>
        <v>　</v>
      </c>
      <c r="C32" s="423"/>
      <c r="D32" s="424"/>
      <c r="E32" s="425" t="str">
        <f>選手情報!AF12&amp;""</f>
        <v/>
      </c>
      <c r="F32" s="427" t="str">
        <f>選手情報!A12&amp;""</f>
        <v/>
      </c>
      <c r="G32" s="429"/>
      <c r="H32" s="430"/>
      <c r="I32" s="431"/>
      <c r="J32" s="432"/>
      <c r="K32" s="416"/>
    </row>
    <row r="33" spans="1:11" ht="37.5" customHeight="1" thickBot="1">
      <c r="A33" s="47">
        <v>10</v>
      </c>
      <c r="B33" s="418" t="str">
        <f>(選手情報!D12&amp;"　"&amp;選手情報!K12)&amp;""</f>
        <v>　</v>
      </c>
      <c r="C33" s="418"/>
      <c r="D33" s="419"/>
      <c r="E33" s="426"/>
      <c r="F33" s="428"/>
      <c r="G33" s="420"/>
      <c r="H33" s="421"/>
      <c r="I33" s="422"/>
      <c r="J33" s="433"/>
      <c r="K33" s="417"/>
    </row>
    <row r="34" spans="1:11" ht="18" customHeight="1">
      <c r="A34" s="50" t="s">
        <v>23</v>
      </c>
      <c r="B34" s="423" t="str">
        <f>(選手情報!R13&amp;"　"&amp;選手情報!Y13)&amp;""</f>
        <v>　</v>
      </c>
      <c r="C34" s="423"/>
      <c r="D34" s="424"/>
      <c r="E34" s="425" t="str">
        <f>選手情報!AF13&amp;""</f>
        <v/>
      </c>
      <c r="F34" s="427" t="str">
        <f>選手情報!A13&amp;""</f>
        <v/>
      </c>
      <c r="G34" s="429"/>
      <c r="H34" s="430"/>
      <c r="I34" s="431"/>
      <c r="J34" s="432"/>
      <c r="K34" s="416"/>
    </row>
    <row r="35" spans="1:11" ht="37.5" customHeight="1" thickBot="1">
      <c r="A35" s="47">
        <v>11</v>
      </c>
      <c r="B35" s="418" t="str">
        <f>(選手情報!D13&amp;"　"&amp;選手情報!K13)&amp;""</f>
        <v>　</v>
      </c>
      <c r="C35" s="418"/>
      <c r="D35" s="419"/>
      <c r="E35" s="426"/>
      <c r="F35" s="428"/>
      <c r="G35" s="420"/>
      <c r="H35" s="421"/>
      <c r="I35" s="422"/>
      <c r="J35" s="433"/>
      <c r="K35" s="417"/>
    </row>
    <row r="36" spans="1:11" ht="18" customHeight="1">
      <c r="A36" s="50" t="s">
        <v>23</v>
      </c>
      <c r="B36" s="423" t="str">
        <f>(選手情報!R14&amp;"　"&amp;選手情報!Y14)&amp;""</f>
        <v>　</v>
      </c>
      <c r="C36" s="423"/>
      <c r="D36" s="424"/>
      <c r="E36" s="425" t="str">
        <f>選手情報!AF14&amp;""</f>
        <v/>
      </c>
      <c r="F36" s="427" t="str">
        <f>選手情報!A14&amp;""</f>
        <v/>
      </c>
      <c r="G36" s="429"/>
      <c r="H36" s="430"/>
      <c r="I36" s="431"/>
      <c r="J36" s="432"/>
      <c r="K36" s="416"/>
    </row>
    <row r="37" spans="1:11" ht="37.5" customHeight="1" thickBot="1">
      <c r="A37" s="47">
        <v>12</v>
      </c>
      <c r="B37" s="418" t="str">
        <f>(選手情報!D14&amp;"　"&amp;選手情報!K14)&amp;""</f>
        <v>　</v>
      </c>
      <c r="C37" s="418"/>
      <c r="D37" s="419"/>
      <c r="E37" s="426"/>
      <c r="F37" s="428"/>
      <c r="G37" s="420"/>
      <c r="H37" s="421"/>
      <c r="I37" s="422"/>
      <c r="J37" s="433"/>
      <c r="K37" s="417"/>
    </row>
    <row r="38" spans="1:11" ht="30" customHeight="1">
      <c r="A38" s="51"/>
      <c r="B38" s="52"/>
      <c r="C38" s="52"/>
      <c r="D38" s="52"/>
      <c r="E38" s="53"/>
      <c r="F38" s="53"/>
      <c r="G38" s="52"/>
      <c r="H38" s="52"/>
      <c r="I38" s="52"/>
      <c r="J38" s="53"/>
      <c r="K38" s="53"/>
    </row>
    <row r="39" spans="1:11" ht="30" customHeight="1">
      <c r="A39" s="54"/>
      <c r="B39" s="55"/>
      <c r="C39" s="55"/>
      <c r="D39" s="55"/>
      <c r="E39" s="46"/>
      <c r="F39" s="56"/>
      <c r="G39" s="55"/>
      <c r="H39" s="55"/>
      <c r="I39" s="55"/>
      <c r="J39" s="46"/>
      <c r="K39" s="56"/>
    </row>
    <row r="40" spans="1:11" ht="30" customHeight="1">
      <c r="A40" s="57"/>
      <c r="B40" s="55"/>
      <c r="C40" s="55"/>
      <c r="D40" s="55"/>
      <c r="G40" s="55"/>
      <c r="H40" s="55"/>
      <c r="I40" s="55"/>
    </row>
    <row r="41" spans="1:11" ht="30" customHeight="1">
      <c r="A41" s="56"/>
      <c r="B41" s="58"/>
      <c r="C41" s="58"/>
      <c r="D41" s="58"/>
      <c r="G41" s="58"/>
      <c r="H41" s="58"/>
      <c r="I41" s="58"/>
    </row>
    <row r="42" spans="1:11" ht="30" customHeight="1"/>
    <row r="43" spans="1:11" ht="30" customHeight="1"/>
    <row r="44" spans="1:11" ht="30" customHeight="1"/>
    <row r="45" spans="1:11" ht="30" customHeight="1"/>
    <row r="46" spans="1:11" ht="30" customHeight="1"/>
    <row r="47" spans="1:11" ht="30" customHeight="1"/>
    <row r="48" spans="1:11"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sheetProtection algorithmName="SHA-512" hashValue="a3hdw/UQ9BHJMV5toJKRw12thqQQdybYdsxKCYLnOzAXuWRfoNtGlf+uQYV4OfSnAkQGzKWDg6JdWh0fhJXSig==" saltValue="kby3TCCv5KGPHx9Ko3UkRw==" spinCount="100000" sheet="1" objects="1" scenarios="1"/>
  <mergeCells count="118">
    <mergeCell ref="J34:J35"/>
    <mergeCell ref="K34:K35"/>
    <mergeCell ref="B35:D35"/>
    <mergeCell ref="G35:I35"/>
    <mergeCell ref="B36:D36"/>
    <mergeCell ref="E36:E37"/>
    <mergeCell ref="F36:F37"/>
    <mergeCell ref="G36:I36"/>
    <mergeCell ref="J36:J37"/>
    <mergeCell ref="K36:K37"/>
    <mergeCell ref="B34:D34"/>
    <mergeCell ref="E34:E35"/>
    <mergeCell ref="F34:F35"/>
    <mergeCell ref="G34:I34"/>
    <mergeCell ref="B37:D37"/>
    <mergeCell ref="G37:I37"/>
    <mergeCell ref="K30:K31"/>
    <mergeCell ref="B31:D31"/>
    <mergeCell ref="G31:I31"/>
    <mergeCell ref="B32:D32"/>
    <mergeCell ref="E32:E33"/>
    <mergeCell ref="F32:F33"/>
    <mergeCell ref="G32:I32"/>
    <mergeCell ref="J32:J33"/>
    <mergeCell ref="K32:K33"/>
    <mergeCell ref="B33:D33"/>
    <mergeCell ref="G33:I33"/>
    <mergeCell ref="B30:D30"/>
    <mergeCell ref="E30:E31"/>
    <mergeCell ref="F30:F31"/>
    <mergeCell ref="G30:I30"/>
    <mergeCell ref="J30:J31"/>
    <mergeCell ref="K18:K19"/>
    <mergeCell ref="B19:D19"/>
    <mergeCell ref="G19:I19"/>
    <mergeCell ref="B20:D20"/>
    <mergeCell ref="E20:E21"/>
    <mergeCell ref="F20:F21"/>
    <mergeCell ref="G20:I20"/>
    <mergeCell ref="J20:J21"/>
    <mergeCell ref="K20:K21"/>
    <mergeCell ref="B21:D21"/>
    <mergeCell ref="G21:I21"/>
    <mergeCell ref="B18:D18"/>
    <mergeCell ref="E18:E19"/>
    <mergeCell ref="F18:F19"/>
    <mergeCell ref="G18:I18"/>
    <mergeCell ref="J18:J19"/>
    <mergeCell ref="B14:D14"/>
    <mergeCell ref="E14:E15"/>
    <mergeCell ref="F14:F15"/>
    <mergeCell ref="G14:I14"/>
    <mergeCell ref="J14:J15"/>
    <mergeCell ref="K14:K15"/>
    <mergeCell ref="B15:D15"/>
    <mergeCell ref="G15:I15"/>
    <mergeCell ref="B16:D16"/>
    <mergeCell ref="E16:E17"/>
    <mergeCell ref="F16:F17"/>
    <mergeCell ref="G16:I16"/>
    <mergeCell ref="J16:J17"/>
    <mergeCell ref="K16:K17"/>
    <mergeCell ref="B17:D17"/>
    <mergeCell ref="G17:I17"/>
    <mergeCell ref="A8:C8"/>
    <mergeCell ref="H8:K8"/>
    <mergeCell ref="A9:C9"/>
    <mergeCell ref="H9:K9"/>
    <mergeCell ref="A11:K11"/>
    <mergeCell ref="B12:F12"/>
    <mergeCell ref="G12:K12"/>
    <mergeCell ref="A12:A13"/>
    <mergeCell ref="D8:G8"/>
    <mergeCell ref="D9:G9"/>
    <mergeCell ref="B13:D13"/>
    <mergeCell ref="G13:I13"/>
    <mergeCell ref="A1:K1"/>
    <mergeCell ref="A2:K2"/>
    <mergeCell ref="A6:C6"/>
    <mergeCell ref="H6:K6"/>
    <mergeCell ref="A7:C7"/>
    <mergeCell ref="H7:K7"/>
    <mergeCell ref="D6:G6"/>
    <mergeCell ref="D7:G7"/>
    <mergeCell ref="A3:C4"/>
    <mergeCell ref="D3:K4"/>
    <mergeCell ref="K22:K23"/>
    <mergeCell ref="B23:D23"/>
    <mergeCell ref="G23:I23"/>
    <mergeCell ref="B24:D24"/>
    <mergeCell ref="E24:E25"/>
    <mergeCell ref="F24:F25"/>
    <mergeCell ref="G24:I24"/>
    <mergeCell ref="J24:J25"/>
    <mergeCell ref="K24:K25"/>
    <mergeCell ref="B25:D25"/>
    <mergeCell ref="G25:I25"/>
    <mergeCell ref="B22:D22"/>
    <mergeCell ref="E22:E23"/>
    <mergeCell ref="F22:F23"/>
    <mergeCell ref="G22:I22"/>
    <mergeCell ref="J22:J23"/>
    <mergeCell ref="K26:K27"/>
    <mergeCell ref="B27:D27"/>
    <mergeCell ref="G27:I27"/>
    <mergeCell ref="B28:D28"/>
    <mergeCell ref="E28:E29"/>
    <mergeCell ref="F28:F29"/>
    <mergeCell ref="G28:I28"/>
    <mergeCell ref="J28:J29"/>
    <mergeCell ref="K28:K29"/>
    <mergeCell ref="B29:D29"/>
    <mergeCell ref="G29:I29"/>
    <mergeCell ref="B26:D26"/>
    <mergeCell ref="E26:E27"/>
    <mergeCell ref="F26:F27"/>
    <mergeCell ref="G26:I26"/>
    <mergeCell ref="J26:J27"/>
  </mergeCells>
  <phoneticPr fontId="2"/>
  <pageMargins left="0.7" right="0.7" top="0.75" bottom="0.75" header="0.3" footer="0.3"/>
  <pageSetup paperSize="9"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チーム情報</vt:lpstr>
      <vt:lpstr>選手情報</vt:lpstr>
      <vt:lpstr>申込用紙(児童オリンピック)</vt:lpstr>
      <vt:lpstr>申込用紙(地区大会)</vt:lpstr>
      <vt:lpstr>大会申込書（三地区交流大会）</vt:lpstr>
      <vt:lpstr>変更届</vt:lpstr>
      <vt:lpstr>'申込用紙(児童オリンピック)'!Print_Area</vt:lpstr>
      <vt:lpstr>'申込用紙(地区大会)'!Print_Area</vt:lpstr>
      <vt:lpstr>'大会申込書（三地区交流大会）'!Print_Area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具志堅弘之</dc:creator>
  <cp:lastModifiedBy>Toshimasa Shinjoh</cp:lastModifiedBy>
  <cp:lastPrinted>2023-06-26T14:35:51Z</cp:lastPrinted>
  <dcterms:created xsi:type="dcterms:W3CDTF">2022-05-21T07:34:46Z</dcterms:created>
  <dcterms:modified xsi:type="dcterms:W3CDTF">2023-06-27T05:31:47Z</dcterms:modified>
</cp:coreProperties>
</file>