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040" windowHeight="10965"/>
  </bookViews>
  <sheets>
    <sheet name="入力用" sheetId="1" r:id="rId1"/>
    <sheet name="パンフレット用データ" sheetId="2" r:id="rId2"/>
  </sheets>
  <definedNames>
    <definedName name="_xlnm.Print_Area" localSheetId="0">入力用!$A$1:$N$27</definedName>
  </definedNames>
  <calcPr calcId="145621"/>
</workbook>
</file>

<file path=xl/calcChain.xml><?xml version="1.0" encoding="utf-8"?>
<calcChain xmlns="http://schemas.openxmlformats.org/spreadsheetml/2006/main">
  <c r="J17" i="1" l="1"/>
  <c r="H17" i="1" s="1"/>
  <c r="J18" i="1"/>
  <c r="I18" i="1" s="1"/>
  <c r="H19" i="1"/>
  <c r="J19" i="1"/>
  <c r="I19" i="1" s="1"/>
  <c r="H20" i="1"/>
  <c r="I20" i="1"/>
  <c r="J20" i="1"/>
  <c r="J21" i="1"/>
  <c r="H21" i="1" s="1"/>
  <c r="B9" i="2"/>
  <c r="B10" i="2"/>
  <c r="B11" i="2"/>
  <c r="B12" i="2"/>
  <c r="B13" i="2"/>
  <c r="B14" i="2"/>
  <c r="B15" i="2"/>
  <c r="B16" i="2"/>
  <c r="F18" i="2"/>
  <c r="F19" i="2"/>
  <c r="F20" i="2"/>
  <c r="F21" i="2"/>
  <c r="E18" i="2"/>
  <c r="E19" i="2"/>
  <c r="E20" i="2"/>
  <c r="E21" i="2"/>
  <c r="D18" i="2"/>
  <c r="D19" i="2"/>
  <c r="D20" i="2"/>
  <c r="D21" i="2"/>
  <c r="A18" i="2"/>
  <c r="A19" i="2"/>
  <c r="A20" i="2"/>
  <c r="A21" i="2"/>
  <c r="H18" i="1" l="1"/>
  <c r="I17" i="1"/>
  <c r="B17" i="2" s="1"/>
  <c r="I21" i="1"/>
  <c r="B21" i="2"/>
  <c r="B18" i="2"/>
  <c r="B20" i="2"/>
  <c r="B19" i="2"/>
  <c r="A1" i="2"/>
  <c r="C1" i="2"/>
  <c r="A8" i="2"/>
  <c r="D8" i="2"/>
  <c r="E8" i="2"/>
  <c r="F8" i="2"/>
  <c r="A9" i="2"/>
  <c r="D9" i="2"/>
  <c r="E9" i="2"/>
  <c r="F9" i="2"/>
  <c r="A10" i="2"/>
  <c r="D10" i="2"/>
  <c r="E10" i="2"/>
  <c r="F10" i="2"/>
  <c r="A11" i="2"/>
  <c r="D11" i="2"/>
  <c r="E11" i="2"/>
  <c r="F11" i="2"/>
  <c r="A12" i="2"/>
  <c r="D12" i="2"/>
  <c r="E12" i="2"/>
  <c r="F12" i="2"/>
  <c r="A13" i="2"/>
  <c r="D13" i="2"/>
  <c r="E13" i="2"/>
  <c r="F13" i="2"/>
  <c r="A14" i="2"/>
  <c r="D14" i="2"/>
  <c r="E14" i="2"/>
  <c r="F14" i="2"/>
  <c r="A15" i="2"/>
  <c r="D15" i="2"/>
  <c r="E15" i="2"/>
  <c r="F15" i="2"/>
  <c r="A16" i="2"/>
  <c r="D16" i="2"/>
  <c r="E16" i="2"/>
  <c r="F16" i="2"/>
  <c r="A17" i="2"/>
  <c r="D17" i="2"/>
  <c r="E17" i="2"/>
  <c r="F17" i="2"/>
  <c r="J4" i="1" l="1"/>
  <c r="I4" i="1" s="1"/>
  <c r="J5" i="1"/>
  <c r="I5" i="1" s="1"/>
  <c r="J6" i="1"/>
  <c r="H6" i="1" s="1"/>
  <c r="J8" i="1"/>
  <c r="H8" i="1" s="1"/>
  <c r="J9" i="1"/>
  <c r="H9" i="1" s="1"/>
  <c r="J10" i="1"/>
  <c r="H10" i="1" s="1"/>
  <c r="J11" i="1"/>
  <c r="I11" i="1" s="1"/>
  <c r="J12" i="1"/>
  <c r="I12" i="1" s="1"/>
  <c r="J13" i="1"/>
  <c r="I13" i="1" s="1"/>
  <c r="J14" i="1"/>
  <c r="I14" i="1" s="1"/>
  <c r="J15" i="1"/>
  <c r="I15" i="1" s="1"/>
  <c r="J16" i="1"/>
  <c r="I16" i="1" s="1"/>
  <c r="I10" i="1" l="1"/>
  <c r="I8" i="1"/>
  <c r="B8" i="2" s="1"/>
  <c r="I9" i="1"/>
  <c r="I6" i="1"/>
  <c r="E6" i="2" s="1"/>
  <c r="H4" i="1"/>
  <c r="B5" i="2" s="1"/>
  <c r="H16" i="1"/>
  <c r="H15" i="1"/>
  <c r="H14" i="1"/>
  <c r="H13" i="1"/>
  <c r="H12" i="1"/>
  <c r="H11" i="1"/>
  <c r="H5" i="1"/>
  <c r="B6" i="2" s="1"/>
</calcChain>
</file>

<file path=xl/sharedStrings.xml><?xml version="1.0" encoding="utf-8"?>
<sst xmlns="http://schemas.openxmlformats.org/spreadsheetml/2006/main" count="53" uniqueCount="48">
  <si>
    <t>位</t>
    <rPh sb="0" eb="1">
      <t>イ</t>
    </rPh>
    <phoneticPr fontId="3"/>
  </si>
  <si>
    <t>予選通過順位</t>
    <rPh sb="0" eb="2">
      <t>ヨセン</t>
    </rPh>
    <rPh sb="2" eb="4">
      <t>ツウカ</t>
    </rPh>
    <rPh sb="4" eb="6">
      <t>ジュンイ</t>
    </rPh>
    <phoneticPr fontId="3"/>
  </si>
  <si>
    <t>　（例）2→②</t>
    <rPh sb="2" eb="3">
      <t>レイ</t>
    </rPh>
    <phoneticPr fontId="3"/>
  </si>
  <si>
    <t>LLLL　LL</t>
    <phoneticPr fontId="3"/>
  </si>
  <si>
    <t>KKK　K</t>
    <phoneticPr fontId="3"/>
  </si>
  <si>
    <t>JJJ　JJ</t>
    <phoneticPr fontId="3"/>
  </si>
  <si>
    <t>IIII　II</t>
    <phoneticPr fontId="3"/>
  </si>
  <si>
    <t>HHH　HH</t>
    <phoneticPr fontId="3"/>
  </si>
  <si>
    <t>GGG　GG</t>
    <phoneticPr fontId="3"/>
  </si>
  <si>
    <t>FF FF</t>
    <phoneticPr fontId="3"/>
  </si>
  <si>
    <t>EEE　EE</t>
    <phoneticPr fontId="3"/>
  </si>
  <si>
    <t>DDD　DD</t>
    <phoneticPr fontId="3"/>
  </si>
  <si>
    <t>CCC　CC</t>
    <phoneticPr fontId="3"/>
  </si>
  <si>
    <t>BB　BB</t>
    <phoneticPr fontId="3"/>
  </si>
  <si>
    <t>②</t>
    <phoneticPr fontId="3"/>
  </si>
  <si>
    <t>AAA　AA</t>
    <phoneticPr fontId="3"/>
  </si>
  <si>
    <t>空白</t>
    <rPh sb="0" eb="2">
      <t>クウハク</t>
    </rPh>
    <phoneticPr fontId="3"/>
  </si>
  <si>
    <t>名</t>
    <rPh sb="0" eb="1">
      <t>メイ</t>
    </rPh>
    <phoneticPr fontId="3"/>
  </si>
  <si>
    <t>姓</t>
    <rPh sb="0" eb="1">
      <t>セイ</t>
    </rPh>
    <phoneticPr fontId="3"/>
  </si>
  <si>
    <t>最高到達点</t>
    <rPh sb="0" eb="1">
      <t>サイ</t>
    </rPh>
    <rPh sb="1" eb="2">
      <t>コウ</t>
    </rPh>
    <rPh sb="2" eb="5">
      <t>トウタツテン</t>
    </rPh>
    <phoneticPr fontId="3"/>
  </si>
  <si>
    <t>身長</t>
  </si>
  <si>
    <t>学年</t>
    <rPh sb="0" eb="2">
      <t>ガクネン</t>
    </rPh>
    <phoneticPr fontId="3"/>
  </si>
  <si>
    <t>選手氏名</t>
  </si>
  <si>
    <t>背番号</t>
  </si>
  <si>
    <t>身長</t>
    <rPh sb="0" eb="1">
      <t>ミ</t>
    </rPh>
    <rPh sb="1" eb="2">
      <t>チョウ</t>
    </rPh>
    <phoneticPr fontId="5"/>
  </si>
  <si>
    <t>学年</t>
    <rPh sb="0" eb="2">
      <t>ガクネン</t>
    </rPh>
    <phoneticPr fontId="5"/>
  </si>
  <si>
    <t>氏    名</t>
    <rPh sb="0" eb="6">
      <t>シメイ</t>
    </rPh>
    <phoneticPr fontId="5"/>
  </si>
  <si>
    <t>背番号</t>
    <rPh sb="0" eb="3">
      <t>セバンゴウ</t>
    </rPh>
    <phoneticPr fontId="5"/>
  </si>
  <si>
    <t>マネージャー</t>
    <phoneticPr fontId="3"/>
  </si>
  <si>
    <t>マネージャー</t>
    <phoneticPr fontId="5"/>
  </si>
  <si>
    <t>コーチ</t>
    <phoneticPr fontId="3"/>
  </si>
  <si>
    <t>×××　××</t>
    <phoneticPr fontId="3"/>
  </si>
  <si>
    <t>コーチ</t>
  </si>
  <si>
    <t>監  督</t>
    <rPh sb="0" eb="1">
      <t>カン</t>
    </rPh>
    <rPh sb="3" eb="4">
      <t>ヨシ</t>
    </rPh>
    <phoneticPr fontId="5"/>
  </si>
  <si>
    <t>●●　●●</t>
    <phoneticPr fontId="3"/>
  </si>
  <si>
    <t>監督</t>
  </si>
  <si>
    <t>TEL</t>
    <phoneticPr fontId="5"/>
  </si>
  <si>
    <t>住所</t>
    <rPh sb="0" eb="2">
      <t>ジュウショ</t>
    </rPh>
    <phoneticPr fontId="5"/>
  </si>
  <si>
    <t>住　所</t>
    <rPh sb="0" eb="1">
      <t>ジュウ</t>
    </rPh>
    <rPh sb="2" eb="3">
      <t>ショ</t>
    </rPh>
    <phoneticPr fontId="5"/>
  </si>
  <si>
    <t>●●●高等学校</t>
  </si>
  <si>
    <t>○○県</t>
    <rPh sb="2" eb="3">
      <t>ケン</t>
    </rPh>
    <phoneticPr fontId="3"/>
  </si>
  <si>
    <t>※キャプテンの背番号は，全角で入力して変換すると○数字が出ます。</t>
    <rPh sb="7" eb="10">
      <t>セバンゴウ</t>
    </rPh>
    <rPh sb="12" eb="14">
      <t>ゼンカク</t>
    </rPh>
    <rPh sb="15" eb="17">
      <t>ニュウリョク</t>
    </rPh>
    <rPh sb="19" eb="21">
      <t>ヘンカン</t>
    </rPh>
    <rPh sb="25" eb="27">
      <t>スウジ</t>
    </rPh>
    <rPh sb="28" eb="29">
      <t>デ</t>
    </rPh>
    <phoneticPr fontId="3"/>
  </si>
  <si>
    <t>チーム集合写真貼付欄
送信していただいた写真データを係が貼り付けますのでこちらは空欄でお願いします。</t>
    <rPh sb="41" eb="43">
      <t>クウラン</t>
    </rPh>
    <rPh sb="45" eb="46">
      <t>ネガ</t>
    </rPh>
    <phoneticPr fontId="3"/>
  </si>
  <si>
    <t>チーム集合写真貼付欄
送信していただいた写真データを係が貼り付けますのでこちらは空欄でお願いします。</t>
    <phoneticPr fontId="3"/>
  </si>
  <si>
    <t>△△△　△△</t>
    <phoneticPr fontId="3"/>
  </si>
  <si>
    <t>※締切　平成３０年１月２６日（金）　必着</t>
    <rPh sb="15" eb="16">
      <t>キン</t>
    </rPh>
    <phoneticPr fontId="3"/>
  </si>
  <si>
    <t>MMM　M</t>
    <phoneticPr fontId="3"/>
  </si>
  <si>
    <t>NNNN　NNN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</si>
</sst>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行書体"/>
      <family val="4"/>
      <charset val="128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1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23" borderId="19" applyNumberFormat="0" applyFon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24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21" applyNumberFormat="0" applyAlignment="0" applyProtection="0">
      <alignment vertical="center"/>
    </xf>
    <xf numFmtId="0" fontId="2" fillId="0" borderId="0"/>
    <xf numFmtId="0" fontId="28" fillId="0" borderId="0" applyFill="0" applyProtection="0"/>
    <xf numFmtId="0" fontId="1" fillId="0" borderId="0"/>
    <xf numFmtId="0" fontId="29" fillId="5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Alignment="1"/>
    <xf numFmtId="0" fontId="0" fillId="0" borderId="0" xfId="0" applyFill="1" applyAlignment="1" applyProtection="1">
      <alignment vertical="center" shrinkToFit="1"/>
    </xf>
    <xf numFmtId="0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2" fillId="0" borderId="7" xfId="1" applyFont="1" applyBorder="1" applyAlignment="1">
      <alignment horizontal="distributed" vertical="center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shrinkToFit="1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shrinkToFit="1"/>
    </xf>
    <xf numFmtId="0" fontId="2" fillId="0" borderId="7" xfId="1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shrinkToFit="1"/>
    </xf>
    <xf numFmtId="0" fontId="6" fillId="0" borderId="0" xfId="0" applyFont="1"/>
    <xf numFmtId="49" fontId="0" fillId="0" borderId="7" xfId="0" applyNumberFormat="1" applyFill="1" applyBorder="1" applyAlignment="1" applyProtection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0" xfId="0" applyFont="1"/>
    <xf numFmtId="0" fontId="10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justifyLastLine="1" shrinkToFit="1"/>
    </xf>
    <xf numFmtId="0" fontId="2" fillId="0" borderId="10" xfId="1" applyFont="1" applyBorder="1" applyAlignment="1">
      <alignment horizontal="center" vertical="center" justifyLastLine="1"/>
    </xf>
    <xf numFmtId="0" fontId="2" fillId="0" borderId="9" xfId="1" applyFont="1" applyBorder="1" applyAlignment="1">
      <alignment horizontal="center" vertical="center" justifyLastLine="1"/>
    </xf>
  </cellXfs>
  <cellStyles count="4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3" xfId="44"/>
    <cellStyle name="標準 4" xfId="1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266702</xdr:rowOff>
    </xdr:from>
    <xdr:to>
      <xdr:col>13</xdr:col>
      <xdr:colOff>581025</xdr:colOff>
      <xdr:row>4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886200" y="895352"/>
          <a:ext cx="3209925" cy="217169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100"/>
            <a:t>【</a:t>
          </a:r>
          <a:r>
            <a:rPr kumimoji="1" lang="ja-JP" altLang="en-US" sz="1100"/>
            <a:t>データ送付・問い合わせ先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沖縄県バレーボール協会</a:t>
          </a:r>
          <a:endParaRPr kumimoji="1" lang="en-US" altLang="ja-JP" sz="1100"/>
        </a:p>
        <a:p>
          <a:r>
            <a:rPr kumimoji="1" lang="ja-JP" altLang="en-US" sz="1100"/>
            <a:t>情報委員長　福原　悠二</a:t>
          </a:r>
          <a:endParaRPr kumimoji="1" lang="en-US" altLang="ja-JP" sz="1100"/>
        </a:p>
        <a:p>
          <a:r>
            <a:rPr kumimoji="1" lang="ja-JP" altLang="en-US" sz="1100"/>
            <a:t>　　　　　　　　（ふくはら　ゆうじ）</a:t>
          </a:r>
          <a:endParaRPr kumimoji="1" lang="en-US" altLang="ja-JP" sz="1100"/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パンフレット用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エントリー」と「チーム集合写真」のデータは以下のメールアドレスに送信してください。</a:t>
          </a:r>
          <a:endParaRPr kumimoji="1" lang="en-US" altLang="ja-JP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r>
            <a:rPr kumimoji="1" lang="en-US" altLang="ja-JP" sz="1100"/>
            <a:t>E-mail</a:t>
          </a:r>
          <a:r>
            <a:rPr kumimoji="1" lang="en-US" altLang="ja-JP" sz="1100" baseline="0"/>
            <a:t> : fukuhayj@open.ed.jp</a:t>
          </a:r>
        </a:p>
        <a:p>
          <a:endParaRPr kumimoji="1" lang="en-US" altLang="ja-JP" sz="1100" baseline="0"/>
        </a:p>
      </xdr:txBody>
    </xdr:sp>
    <xdr:clientData/>
  </xdr:twoCellAnchor>
  <xdr:twoCellAnchor>
    <xdr:from>
      <xdr:col>6</xdr:col>
      <xdr:colOff>285750</xdr:colOff>
      <xdr:row>6</xdr:row>
      <xdr:rowOff>28575</xdr:rowOff>
    </xdr:from>
    <xdr:to>
      <xdr:col>13</xdr:col>
      <xdr:colOff>561975</xdr:colOff>
      <xdr:row>21</xdr:row>
      <xdr:rowOff>19050</xdr:rowOff>
    </xdr:to>
    <xdr:sp macro="" textlink="">
      <xdr:nvSpPr>
        <xdr:cNvPr id="3" name="角丸四角形吹き出し 2"/>
        <xdr:cNvSpPr/>
      </xdr:nvSpPr>
      <xdr:spPr>
        <a:xfrm>
          <a:off x="4057650" y="3343275"/>
          <a:ext cx="3019425" cy="2847975"/>
        </a:xfrm>
        <a:prstGeom prst="wedgeRoundRectCallout">
          <a:avLst>
            <a:gd name="adj1" fmla="val -56024"/>
            <a:gd name="adj2" fmla="val 46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＜入力方法＞</a:t>
          </a:r>
          <a:endParaRPr kumimoji="1" lang="en-US" altLang="ja-JP" sz="1100"/>
        </a:p>
        <a:p>
          <a:pPr algn="l"/>
          <a:r>
            <a:rPr kumimoji="1" lang="ja-JP" altLang="en-US" sz="1100"/>
            <a:t>・左の色のついたセルにデータを入力してください。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・氏名の欄は，</a:t>
          </a:r>
          <a:r>
            <a:rPr kumimoji="1" lang="ja-JP" altLang="en-US" sz="1100" b="1" u="sng"/>
            <a:t>姓と名の間にスペースを１文字分入れてください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・身長と最高到達点は，四捨五入した値でお願いします。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・写真は貼り付けなくて結構です。データを別で送信してください。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・ファイル名は，</a:t>
          </a:r>
          <a:r>
            <a:rPr kumimoji="1" lang="en-US" altLang="ja-JP" sz="1100"/>
            <a:t>『</a:t>
          </a:r>
          <a:r>
            <a:rPr kumimoji="1" lang="ja-JP" altLang="en-US" sz="1100"/>
            <a:t>県名・チーム名・男女の別</a:t>
          </a:r>
          <a:r>
            <a:rPr kumimoji="1" lang="en-US" altLang="ja-JP" sz="1100"/>
            <a:t>』</a:t>
          </a:r>
          <a:r>
            <a:rPr kumimoji="1" lang="ja-JP" altLang="en-US" sz="1100"/>
            <a:t>の順に明記してください。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例）　沖縄・琉球高校・男子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323850</xdr:rowOff>
    </xdr:from>
    <xdr:to>
      <xdr:col>10</xdr:col>
      <xdr:colOff>304800</xdr:colOff>
      <xdr:row>3</xdr:row>
      <xdr:rowOff>1695450</xdr:rowOff>
    </xdr:to>
    <xdr:sp macro="" textlink="">
      <xdr:nvSpPr>
        <xdr:cNvPr id="2" name="正方形/長方形 1"/>
        <xdr:cNvSpPr/>
      </xdr:nvSpPr>
      <xdr:spPr>
        <a:xfrm>
          <a:off x="3895725" y="952500"/>
          <a:ext cx="2924175" cy="13716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＜注意＞</a:t>
          </a:r>
          <a:endParaRPr kumimoji="1" lang="en-US" altLang="ja-JP" sz="1600"/>
        </a:p>
        <a:p>
          <a:pPr algn="l"/>
          <a:r>
            <a:rPr kumimoji="1" lang="ja-JP" altLang="en-US" sz="1600"/>
            <a:t>こちらのシートは変更しないでください。保護をかけています。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70" workbookViewId="0">
      <selection activeCell="N26" sqref="N26"/>
    </sheetView>
  </sheetViews>
  <sheetFormatPr defaultColWidth="9" defaultRowHeight="13.5" x14ac:dyDescent="0.15"/>
  <cols>
    <col min="1" max="3" width="7.625" style="3" customWidth="1"/>
    <col min="4" max="4" width="8.625" style="3" customWidth="1"/>
    <col min="5" max="6" width="9" style="1"/>
    <col min="7" max="7" width="9" style="2"/>
    <col min="8" max="10" width="9" style="1" hidden="1" customWidth="1"/>
    <col min="11" max="16384" width="9" style="1"/>
  </cols>
  <sheetData>
    <row r="1" spans="1:10" ht="20.100000000000001" customHeight="1" x14ac:dyDescent="0.15">
      <c r="A1" s="40" t="s">
        <v>40</v>
      </c>
      <c r="B1" s="40"/>
      <c r="C1" s="35" t="s">
        <v>39</v>
      </c>
      <c r="D1" s="35"/>
      <c r="E1" s="35"/>
      <c r="F1" s="36"/>
      <c r="G1" s="27"/>
      <c r="H1" s="4"/>
      <c r="I1" s="4"/>
      <c r="J1" s="4"/>
    </row>
    <row r="2" spans="1:10" s="25" customFormat="1" ht="15" customHeight="1" x14ac:dyDescent="0.2">
      <c r="A2" s="24" t="s">
        <v>37</v>
      </c>
      <c r="B2" s="37"/>
      <c r="C2" s="38"/>
      <c r="D2" s="38"/>
      <c r="E2" s="38"/>
      <c r="F2" s="39"/>
      <c r="G2" s="26"/>
      <c r="H2" s="6" t="s">
        <v>18</v>
      </c>
      <c r="I2" s="6" t="s">
        <v>17</v>
      </c>
      <c r="J2" s="6" t="s">
        <v>16</v>
      </c>
    </row>
    <row r="3" spans="1:10" ht="15" customHeight="1" x14ac:dyDescent="0.15">
      <c r="A3" s="24" t="s">
        <v>36</v>
      </c>
      <c r="B3" s="37"/>
      <c r="C3" s="38"/>
      <c r="D3" s="38"/>
      <c r="E3" s="38"/>
      <c r="F3" s="39"/>
      <c r="G3" s="4"/>
      <c r="H3" s="4"/>
      <c r="I3" s="4"/>
      <c r="J3" s="4"/>
    </row>
    <row r="4" spans="1:10" ht="181.5" customHeight="1" x14ac:dyDescent="0.15">
      <c r="A4" s="41" t="s">
        <v>42</v>
      </c>
      <c r="B4" s="42"/>
      <c r="C4" s="42"/>
      <c r="D4" s="42"/>
      <c r="E4" s="42"/>
      <c r="F4" s="43"/>
      <c r="G4" s="4"/>
      <c r="H4" s="6" t="str">
        <f>IF(B5="","",LEFT(B5,J4-1))</f>
        <v>●●</v>
      </c>
      <c r="I4" s="5" t="str">
        <f>IF(B5="","",RIGHT(B5,LEN(B5)-J4))</f>
        <v>●●</v>
      </c>
      <c r="J4" s="4">
        <f>IF(B5="","",IF(ISERROR(SEARCH(" ",B5)),0,SEARCH(" ",B5))+IF(ISERROR(SEARCH("　",B5)),0,SEARCH("　",B5)))</f>
        <v>3</v>
      </c>
    </row>
    <row r="5" spans="1:10" ht="15" customHeight="1" x14ac:dyDescent="0.15">
      <c r="A5" s="21" t="s">
        <v>35</v>
      </c>
      <c r="B5" s="31" t="s">
        <v>34</v>
      </c>
      <c r="C5" s="31"/>
      <c r="D5" s="31"/>
      <c r="E5" s="31"/>
      <c r="F5" s="32"/>
      <c r="G5" s="4"/>
      <c r="H5" s="6" t="str">
        <f>IF(B6="","",LEFT(B6,J5-1))</f>
        <v>×××</v>
      </c>
      <c r="I5" s="5" t="str">
        <f>IF(B6="","",RIGHT(B6,LEN(B6)-J5))</f>
        <v>××</v>
      </c>
      <c r="J5" s="4">
        <f>IF(B6="","",IF(ISERROR(SEARCH(" ",B6)),0,SEARCH(" ",B6))+IF(ISERROR(SEARCH("　",B6)),0,SEARCH("　",B6)))</f>
        <v>4</v>
      </c>
    </row>
    <row r="6" spans="1:10" s="20" customFormat="1" ht="15" customHeight="1" x14ac:dyDescent="0.15">
      <c r="A6" s="21" t="s">
        <v>32</v>
      </c>
      <c r="B6" s="31" t="s">
        <v>31</v>
      </c>
      <c r="C6" s="31"/>
      <c r="D6" s="31"/>
      <c r="E6" s="31"/>
      <c r="F6" s="32"/>
      <c r="G6" s="4"/>
      <c r="H6" s="6" t="str">
        <f>IF(B7="","",LEFT(B7,J6-1))</f>
        <v>△△△</v>
      </c>
      <c r="I6" s="5" t="str">
        <f>IF(B7="","",RIGHT(B7,LEN(B7)-J6))</f>
        <v>△△</v>
      </c>
      <c r="J6" s="4">
        <f>IF(B7="","",IF(ISERROR(SEARCH(" ",B7)),0,SEARCH(" ",B7))+IF(ISERROR(SEARCH("　",B7)),0,SEARCH("　",B7)))</f>
        <v>4</v>
      </c>
    </row>
    <row r="7" spans="1:10" ht="15" customHeight="1" x14ac:dyDescent="0.15">
      <c r="A7" s="21" t="s">
        <v>28</v>
      </c>
      <c r="B7" s="31" t="s">
        <v>44</v>
      </c>
      <c r="C7" s="31"/>
      <c r="D7" s="31"/>
      <c r="E7" s="31"/>
      <c r="F7" s="32"/>
      <c r="G7" s="13"/>
      <c r="H7" s="6" t="s">
        <v>18</v>
      </c>
      <c r="I7" s="6" t="s">
        <v>17</v>
      </c>
      <c r="J7" s="6" t="s">
        <v>16</v>
      </c>
    </row>
    <row r="8" spans="1:10" ht="15" customHeight="1" x14ac:dyDescent="0.15">
      <c r="A8" s="16" t="s">
        <v>23</v>
      </c>
      <c r="B8" s="33" t="s">
        <v>22</v>
      </c>
      <c r="C8" s="34"/>
      <c r="D8" s="16" t="s">
        <v>21</v>
      </c>
      <c r="E8" s="15" t="s">
        <v>20</v>
      </c>
      <c r="F8" s="14" t="s">
        <v>19</v>
      </c>
      <c r="G8" s="7"/>
      <c r="H8" s="6" t="str">
        <f t="shared" ref="H8:H16" si="0">IF(B9="","",LEFT(B9,J8-1))</f>
        <v>AAA</v>
      </c>
      <c r="I8" s="5" t="str">
        <f t="shared" ref="I8:I16" si="1">IF(B9="","",RIGHT(B9,LEN(B9)-J8))</f>
        <v>AA</v>
      </c>
      <c r="J8" s="4">
        <f t="shared" ref="J8:J16" si="2">IF(B9="","",IF(ISERROR(SEARCH(" ",B9)),0,SEARCH(" ",B9))+IF(ISERROR(SEARCH("　",B9)),0,SEARCH("　",B9)))</f>
        <v>4</v>
      </c>
    </row>
    <row r="9" spans="1:10" ht="15" customHeight="1" x14ac:dyDescent="0.15">
      <c r="A9" s="10">
        <v>1</v>
      </c>
      <c r="B9" s="29" t="s">
        <v>15</v>
      </c>
      <c r="C9" s="30"/>
      <c r="D9" s="28">
        <v>2</v>
      </c>
      <c r="E9" s="12">
        <v>163</v>
      </c>
      <c r="F9" s="8">
        <v>290</v>
      </c>
      <c r="G9" s="7"/>
      <c r="H9" s="6" t="str">
        <f t="shared" si="0"/>
        <v>BB</v>
      </c>
      <c r="I9" s="5" t="str">
        <f t="shared" si="1"/>
        <v>BB</v>
      </c>
      <c r="J9" s="4">
        <f t="shared" si="2"/>
        <v>3</v>
      </c>
    </row>
    <row r="10" spans="1:10" ht="15" customHeight="1" x14ac:dyDescent="0.15">
      <c r="A10" s="10" t="s">
        <v>14</v>
      </c>
      <c r="B10" s="29" t="s">
        <v>13</v>
      </c>
      <c r="C10" s="30"/>
      <c r="D10" s="28">
        <v>2</v>
      </c>
      <c r="E10" s="9">
        <v>158</v>
      </c>
      <c r="F10" s="8">
        <v>295</v>
      </c>
      <c r="G10" s="7"/>
      <c r="H10" s="6" t="str">
        <f t="shared" si="0"/>
        <v>CCC</v>
      </c>
      <c r="I10" s="5" t="str">
        <f t="shared" si="1"/>
        <v>CC</v>
      </c>
      <c r="J10" s="4">
        <f t="shared" si="2"/>
        <v>4</v>
      </c>
    </row>
    <row r="11" spans="1:10" ht="15" customHeight="1" x14ac:dyDescent="0.15">
      <c r="A11" s="10">
        <v>3</v>
      </c>
      <c r="B11" s="29" t="s">
        <v>12</v>
      </c>
      <c r="C11" s="30"/>
      <c r="D11" s="28">
        <v>2</v>
      </c>
      <c r="E11" s="9">
        <v>161</v>
      </c>
      <c r="F11" s="8">
        <v>300</v>
      </c>
      <c r="G11" s="7"/>
      <c r="H11" s="6" t="str">
        <f t="shared" si="0"/>
        <v>DDD</v>
      </c>
      <c r="I11" s="5" t="str">
        <f t="shared" si="1"/>
        <v>DD</v>
      </c>
      <c r="J11" s="4">
        <f t="shared" si="2"/>
        <v>4</v>
      </c>
    </row>
    <row r="12" spans="1:10" ht="15" customHeight="1" x14ac:dyDescent="0.15">
      <c r="A12" s="10">
        <v>4</v>
      </c>
      <c r="B12" s="29" t="s">
        <v>11</v>
      </c>
      <c r="C12" s="30"/>
      <c r="D12" s="28">
        <v>2</v>
      </c>
      <c r="E12" s="9">
        <v>163</v>
      </c>
      <c r="F12" s="8">
        <v>320</v>
      </c>
      <c r="G12" s="7"/>
      <c r="H12" s="6" t="str">
        <f t="shared" si="0"/>
        <v>EEE</v>
      </c>
      <c r="I12" s="5" t="str">
        <f t="shared" si="1"/>
        <v>EE</v>
      </c>
      <c r="J12" s="4">
        <f t="shared" si="2"/>
        <v>4</v>
      </c>
    </row>
    <row r="13" spans="1:10" ht="15" customHeight="1" x14ac:dyDescent="0.15">
      <c r="A13" s="10">
        <v>5</v>
      </c>
      <c r="B13" s="29" t="s">
        <v>10</v>
      </c>
      <c r="C13" s="30"/>
      <c r="D13" s="28">
        <v>2</v>
      </c>
      <c r="E13" s="9">
        <v>155</v>
      </c>
      <c r="F13" s="8">
        <v>270</v>
      </c>
      <c r="G13" s="7"/>
      <c r="H13" s="6" t="str">
        <f t="shared" si="0"/>
        <v>FF</v>
      </c>
      <c r="I13" s="5" t="str">
        <f t="shared" si="1"/>
        <v>FF</v>
      </c>
      <c r="J13" s="4">
        <f t="shared" si="2"/>
        <v>3</v>
      </c>
    </row>
    <row r="14" spans="1:10" ht="15" customHeight="1" x14ac:dyDescent="0.15">
      <c r="A14" s="10">
        <v>6</v>
      </c>
      <c r="B14" s="29" t="s">
        <v>9</v>
      </c>
      <c r="C14" s="30"/>
      <c r="D14" s="28">
        <v>2</v>
      </c>
      <c r="E14" s="9">
        <v>150</v>
      </c>
      <c r="F14" s="8">
        <v>275</v>
      </c>
      <c r="G14" s="7"/>
      <c r="H14" s="6" t="str">
        <f t="shared" si="0"/>
        <v>GGG</v>
      </c>
      <c r="I14" s="5" t="str">
        <f t="shared" si="1"/>
        <v>GG</v>
      </c>
      <c r="J14" s="4">
        <f t="shared" si="2"/>
        <v>4</v>
      </c>
    </row>
    <row r="15" spans="1:10" ht="15" customHeight="1" x14ac:dyDescent="0.15">
      <c r="A15" s="10">
        <v>7</v>
      </c>
      <c r="B15" s="29" t="s">
        <v>8</v>
      </c>
      <c r="C15" s="30"/>
      <c r="D15" s="28">
        <v>2</v>
      </c>
      <c r="E15" s="9">
        <v>164</v>
      </c>
      <c r="F15" s="8">
        <v>260</v>
      </c>
      <c r="G15" s="7"/>
      <c r="H15" s="6" t="str">
        <f t="shared" si="0"/>
        <v>HHH</v>
      </c>
      <c r="I15" s="5" t="str">
        <f t="shared" si="1"/>
        <v>HH</v>
      </c>
      <c r="J15" s="4">
        <f t="shared" si="2"/>
        <v>4</v>
      </c>
    </row>
    <row r="16" spans="1:10" ht="15" customHeight="1" x14ac:dyDescent="0.15">
      <c r="A16" s="10">
        <v>8</v>
      </c>
      <c r="B16" s="29" t="s">
        <v>7</v>
      </c>
      <c r="C16" s="30"/>
      <c r="D16" s="28">
        <v>2</v>
      </c>
      <c r="E16" s="9">
        <v>160</v>
      </c>
      <c r="F16" s="8">
        <v>255</v>
      </c>
      <c r="G16" s="7"/>
      <c r="H16" s="6" t="str">
        <f t="shared" si="0"/>
        <v>IIII</v>
      </c>
      <c r="I16" s="5" t="str">
        <f t="shared" si="1"/>
        <v>II</v>
      </c>
      <c r="J16" s="4">
        <f t="shared" si="2"/>
        <v>5</v>
      </c>
    </row>
    <row r="17" spans="1:10" ht="15" customHeight="1" x14ac:dyDescent="0.15">
      <c r="A17" s="10">
        <v>9</v>
      </c>
      <c r="B17" s="29" t="s">
        <v>6</v>
      </c>
      <c r="C17" s="30"/>
      <c r="D17" s="28">
        <v>2</v>
      </c>
      <c r="E17" s="9">
        <v>156</v>
      </c>
      <c r="F17" s="8">
        <v>290</v>
      </c>
      <c r="G17" s="7"/>
      <c r="H17" s="6" t="str">
        <f t="shared" ref="H17:H21" si="3">IF(B18="","",LEFT(B18,J17-1))</f>
        <v>JJJ</v>
      </c>
      <c r="I17" s="5" t="str">
        <f t="shared" ref="I17:I21" si="4">IF(B18="","",RIGHT(B18,LEN(B18)-J17))</f>
        <v>JJ</v>
      </c>
      <c r="J17" s="4">
        <f t="shared" ref="J17:J21" si="5">IF(B18="","",IF(ISERROR(SEARCH(" ",B18)),0,SEARCH(" ",B18))+IF(ISERROR(SEARCH("　",B18)),0,SEARCH("　",B18)))</f>
        <v>4</v>
      </c>
    </row>
    <row r="18" spans="1:10" ht="15" customHeight="1" x14ac:dyDescent="0.15">
      <c r="A18" s="10">
        <v>10</v>
      </c>
      <c r="B18" s="29" t="s">
        <v>5</v>
      </c>
      <c r="C18" s="30"/>
      <c r="D18" s="28">
        <v>2</v>
      </c>
      <c r="E18" s="9">
        <v>155</v>
      </c>
      <c r="F18" s="8">
        <v>295</v>
      </c>
      <c r="G18" s="7"/>
      <c r="H18" s="6" t="str">
        <f t="shared" si="3"/>
        <v>KKK</v>
      </c>
      <c r="I18" s="5" t="str">
        <f t="shared" si="4"/>
        <v>K</v>
      </c>
      <c r="J18" s="4">
        <f t="shared" si="5"/>
        <v>4</v>
      </c>
    </row>
    <row r="19" spans="1:10" ht="15" customHeight="1" x14ac:dyDescent="0.15">
      <c r="A19" s="10">
        <v>11</v>
      </c>
      <c r="B19" s="29" t="s">
        <v>4</v>
      </c>
      <c r="C19" s="30"/>
      <c r="D19" s="28">
        <v>1</v>
      </c>
      <c r="E19" s="9">
        <v>154</v>
      </c>
      <c r="F19" s="8">
        <v>300</v>
      </c>
      <c r="G19" s="7"/>
      <c r="H19" s="6" t="str">
        <f t="shared" si="3"/>
        <v>LLLL</v>
      </c>
      <c r="I19" s="5" t="str">
        <f t="shared" si="4"/>
        <v>LL</v>
      </c>
      <c r="J19" s="4">
        <f t="shared" si="5"/>
        <v>5</v>
      </c>
    </row>
    <row r="20" spans="1:10" ht="15" customHeight="1" x14ac:dyDescent="0.15">
      <c r="A20" s="10">
        <v>12</v>
      </c>
      <c r="B20" s="29" t="s">
        <v>3</v>
      </c>
      <c r="C20" s="30"/>
      <c r="D20" s="28">
        <v>1</v>
      </c>
      <c r="E20" s="9">
        <v>180</v>
      </c>
      <c r="F20" s="8">
        <v>320</v>
      </c>
      <c r="G20" s="7"/>
      <c r="H20" s="6" t="str">
        <f t="shared" si="3"/>
        <v>MMM</v>
      </c>
      <c r="I20" s="5" t="str">
        <f t="shared" si="4"/>
        <v>M</v>
      </c>
      <c r="J20" s="4">
        <f t="shared" si="5"/>
        <v>4</v>
      </c>
    </row>
    <row r="21" spans="1:10" ht="15" customHeight="1" x14ac:dyDescent="0.15">
      <c r="A21" s="10">
        <v>13</v>
      </c>
      <c r="B21" s="29" t="s">
        <v>46</v>
      </c>
      <c r="C21" s="30"/>
      <c r="D21" s="28">
        <v>1</v>
      </c>
      <c r="E21" s="9">
        <v>158</v>
      </c>
      <c r="F21" s="8">
        <v>280</v>
      </c>
      <c r="G21" s="7"/>
      <c r="H21" s="6" t="str">
        <f t="shared" si="3"/>
        <v>NNNN</v>
      </c>
      <c r="I21" s="5" t="str">
        <f t="shared" si="4"/>
        <v>NNN</v>
      </c>
      <c r="J21" s="4">
        <f t="shared" si="5"/>
        <v>5</v>
      </c>
    </row>
    <row r="22" spans="1:10" ht="15" customHeight="1" x14ac:dyDescent="0.15">
      <c r="A22" s="10">
        <v>14</v>
      </c>
      <c r="B22" s="29" t="s">
        <v>47</v>
      </c>
      <c r="C22" s="30"/>
      <c r="D22" s="28">
        <v>1</v>
      </c>
      <c r="E22" s="9">
        <v>185</v>
      </c>
      <c r="F22" s="8">
        <v>320</v>
      </c>
      <c r="G22" s="4"/>
      <c r="J22" s="4"/>
    </row>
    <row r="23" spans="1:10" x14ac:dyDescent="0.15">
      <c r="A23" s="1" t="s">
        <v>41</v>
      </c>
      <c r="B23" s="1"/>
      <c r="C23" s="1"/>
      <c r="D23" s="1"/>
      <c r="G23" s="1"/>
    </row>
    <row r="24" spans="1:10" ht="14.25" thickBot="1" x14ac:dyDescent="0.2">
      <c r="A24" s="1" t="s">
        <v>2</v>
      </c>
      <c r="B24" s="1"/>
      <c r="C24" s="1"/>
      <c r="D24" s="1"/>
      <c r="G24" s="4"/>
      <c r="H24" s="4"/>
      <c r="I24" s="4"/>
      <c r="J24" s="4"/>
    </row>
    <row r="25" spans="1:10" x14ac:dyDescent="0.15">
      <c r="A25" s="44" t="s">
        <v>1</v>
      </c>
      <c r="B25" s="45"/>
      <c r="C25" s="48"/>
      <c r="D25" s="50" t="s">
        <v>0</v>
      </c>
      <c r="E25" s="4"/>
      <c r="F25" s="4"/>
    </row>
    <row r="26" spans="1:10" ht="14.25" thickBot="1" x14ac:dyDescent="0.2">
      <c r="A26" s="46"/>
      <c r="B26" s="47"/>
      <c r="C26" s="49"/>
      <c r="D26" s="51"/>
    </row>
    <row r="28" spans="1:10" x14ac:dyDescent="0.15">
      <c r="A28" s="1" t="s">
        <v>45</v>
      </c>
    </row>
  </sheetData>
  <mergeCells count="26">
    <mergeCell ref="A25:B26"/>
    <mergeCell ref="C25:C26"/>
    <mergeCell ref="D25:D26"/>
    <mergeCell ref="B21:C21"/>
    <mergeCell ref="B22:C22"/>
    <mergeCell ref="C1:F1"/>
    <mergeCell ref="B2:F2"/>
    <mergeCell ref="B3:F3"/>
    <mergeCell ref="B5:F5"/>
    <mergeCell ref="B6:F6"/>
    <mergeCell ref="A1:B1"/>
    <mergeCell ref="A4:F4"/>
    <mergeCell ref="B19:C19"/>
    <mergeCell ref="B20:C20"/>
    <mergeCell ref="B7:F7"/>
    <mergeCell ref="B8:C8"/>
    <mergeCell ref="B18:C18"/>
    <mergeCell ref="B9:C9"/>
    <mergeCell ref="B10:C10"/>
    <mergeCell ref="B11:C11"/>
    <mergeCell ref="B12:C12"/>
    <mergeCell ref="B14:C14"/>
    <mergeCell ref="B15:C15"/>
    <mergeCell ref="B16:C16"/>
    <mergeCell ref="B17:C17"/>
    <mergeCell ref="B13:C13"/>
  </mergeCells>
  <phoneticPr fontId="3"/>
  <printOptions horizontalCentered="1" verticalCentered="1"/>
  <pageMargins left="0.43307086614173229" right="0.43307086614173229" top="0.59055118110236227" bottom="0.59055118110236227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4" sqref="A4:F4"/>
    </sheetView>
  </sheetViews>
  <sheetFormatPr defaultRowHeight="13.5" x14ac:dyDescent="0.15"/>
  <cols>
    <col min="1" max="3" width="7.625" style="1" customWidth="1"/>
    <col min="4" max="4" width="8.625" style="1" customWidth="1"/>
    <col min="5" max="6" width="9" style="1" customWidth="1"/>
  </cols>
  <sheetData>
    <row r="1" spans="1:6" ht="19.5" customHeight="1" x14ac:dyDescent="0.15">
      <c r="A1" s="54" t="str">
        <f>入力用!A1</f>
        <v>○○県</v>
      </c>
      <c r="B1" s="55"/>
      <c r="C1" s="55" t="str">
        <f>入力用!C1</f>
        <v>●●●高等学校</v>
      </c>
      <c r="D1" s="55"/>
      <c r="E1" s="55"/>
      <c r="F1" s="56"/>
    </row>
    <row r="2" spans="1:6" ht="15" customHeight="1" x14ac:dyDescent="0.15">
      <c r="A2" s="22" t="s">
        <v>38</v>
      </c>
      <c r="B2" s="57"/>
      <c r="C2" s="58"/>
      <c r="D2" s="58"/>
      <c r="E2" s="58"/>
      <c r="F2" s="59"/>
    </row>
    <row r="3" spans="1:6" ht="15" customHeight="1" x14ac:dyDescent="0.15">
      <c r="A3" s="19" t="s">
        <v>36</v>
      </c>
      <c r="B3" s="57"/>
      <c r="C3" s="58"/>
      <c r="D3" s="58"/>
      <c r="E3" s="58"/>
      <c r="F3" s="59"/>
    </row>
    <row r="4" spans="1:6" ht="181.5" customHeight="1" x14ac:dyDescent="0.15">
      <c r="A4" s="60" t="s">
        <v>43</v>
      </c>
      <c r="B4" s="61"/>
      <c r="C4" s="61"/>
      <c r="D4" s="61"/>
      <c r="E4" s="61"/>
      <c r="F4" s="62"/>
    </row>
    <row r="5" spans="1:6" ht="15" customHeight="1" x14ac:dyDescent="0.15">
      <c r="A5" s="22" t="s">
        <v>33</v>
      </c>
      <c r="B5" s="57" t="str">
        <f>CONCATENATE(IF(LEN(入力用!H4)&gt;=3,入力用!H4,IF(LEN(入力用!H4)=2,CONCATENATE(LEFT(入力用!H4,1),"　",MID(入力用!H4,2,1)),CONCATENATE(LEFT(入力用!H4,1),"　　"))),"　",IF(LEN(入力用!I4)&gt;=3,入力用!I4,IF(LEN(入力用!I4)=2,CONCATENATE(LEFT(入力用!I4,1),"　",MID(入力用!I4,2,1)),CONCATENATE("　　",LEFT(入力用!I4,1)))))</f>
        <v>●　●　●　●</v>
      </c>
      <c r="C5" s="59"/>
      <c r="D5" s="63"/>
      <c r="E5" s="63"/>
      <c r="F5" s="63"/>
    </row>
    <row r="6" spans="1:6" ht="15" customHeight="1" x14ac:dyDescent="0.15">
      <c r="A6" s="23" t="s">
        <v>30</v>
      </c>
      <c r="B6" s="57" t="str">
        <f>CONCATENATE(IF(LEN(入力用!H5)&gt;=3,入力用!H5,IF(LEN(入力用!H5)=2,CONCATENATE(LEFT(入力用!H5,1),"　",MID(入力用!H5,2,1)),CONCATENATE(LEFT(入力用!H5,1),"　　"))),"　",IF(LEN(入力用!I5)&gt;=3,入力用!I5,IF(LEN(入力用!I5)=2,CONCATENATE(LEFT(入力用!I5,1),"　",MID(入力用!I5,2,1)),CONCATENATE("　　",LEFT(入力用!I5,1)))))</f>
        <v>×××　×　×</v>
      </c>
      <c r="C6" s="59"/>
      <c r="D6" s="22" t="s">
        <v>29</v>
      </c>
      <c r="E6" s="57" t="str">
        <f>CONCATENATE(IF(LEN(入力用!H6)&gt;=3,入力用!H6,IF(LEN(入力用!H6)=2,CONCATENATE(LEFT(入力用!H6,1),"　",MID(入力用!H6,2,1)),CONCATENATE(LEFT(入力用!H6,1),"　　"))),"　",IF(LEN(入力用!I6)&gt;=3,入力用!I6,IF(LEN(入力用!I6)=2,CONCATENATE(LEFT(入力用!I6,1),"　",MID(入力用!I6,2,1)),CONCATENATE("　　",LEFT(入力用!I6,1)))))</f>
        <v>△△△　△　△</v>
      </c>
      <c r="F6" s="59"/>
    </row>
    <row r="7" spans="1:6" ht="15" customHeight="1" x14ac:dyDescent="0.15">
      <c r="A7" s="19" t="s">
        <v>27</v>
      </c>
      <c r="B7" s="64" t="s">
        <v>26</v>
      </c>
      <c r="C7" s="65"/>
      <c r="D7" s="18" t="s">
        <v>25</v>
      </c>
      <c r="E7" s="18" t="s">
        <v>24</v>
      </c>
      <c r="F7" s="17" t="s">
        <v>19</v>
      </c>
    </row>
    <row r="8" spans="1:6" ht="15" customHeight="1" x14ac:dyDescent="0.15">
      <c r="A8" s="11">
        <f>IF(入力用!A9="","",入力用!A9)</f>
        <v>1</v>
      </c>
      <c r="B8" s="52" t="str">
        <f>CONCATENATE(IF(LEN(入力用!H8)&gt;=3,入力用!H8,IF(LEN(入力用!H8)=2,CONCATENATE(LEFT(入力用!H8,1),"　",MID(入力用!H8,2,1)),CONCATENATE(LEFT(入力用!H8,1),"　　"))),"　",IF(LEN(入力用!I8)&gt;=3,入力用!I8,IF(LEN(入力用!I8)=2,CONCATENATE(LEFT(入力用!I8,1),"　",MID(入力用!I8,2,1)),CONCATENATE("　　",LEFT(入力用!I8,1)))))</f>
        <v>AAA　A　A</v>
      </c>
      <c r="C8" s="53"/>
      <c r="D8" s="11">
        <f>IF(入力用!D9="","",入力用!D9)</f>
        <v>2</v>
      </c>
      <c r="E8" s="11">
        <f>IF(入力用!E9="","",入力用!E9)</f>
        <v>163</v>
      </c>
      <c r="F8" s="11">
        <f>IF(入力用!F9="","",入力用!F9)</f>
        <v>290</v>
      </c>
    </row>
    <row r="9" spans="1:6" ht="15" customHeight="1" x14ac:dyDescent="0.15">
      <c r="A9" s="11" t="str">
        <f>IF(入力用!A10="","",入力用!A10)</f>
        <v>②</v>
      </c>
      <c r="B9" s="52" t="str">
        <f>CONCATENATE(IF(LEN(入力用!H9)&gt;=3,入力用!H9,IF(LEN(入力用!H9)=2,CONCATENATE(LEFT(入力用!H9,1),"　",MID(入力用!H9,2,1)),CONCATENATE(LEFT(入力用!H9,1),"　　"))),"　",IF(LEN(入力用!I9)&gt;=3,入力用!I9,IF(LEN(入力用!I9)=2,CONCATENATE(LEFT(入力用!I9,1),"　",MID(入力用!I9,2,1)),CONCATENATE("　　",LEFT(入力用!I9,1)))))</f>
        <v>B　B　B　B</v>
      </c>
      <c r="C9" s="53"/>
      <c r="D9" s="11">
        <f>IF(入力用!D10="","",入力用!D10)</f>
        <v>2</v>
      </c>
      <c r="E9" s="11">
        <f>IF(入力用!E10="","",入力用!E10)</f>
        <v>158</v>
      </c>
      <c r="F9" s="11">
        <f>IF(入力用!F10="","",入力用!F10)</f>
        <v>295</v>
      </c>
    </row>
    <row r="10" spans="1:6" ht="15" customHeight="1" x14ac:dyDescent="0.15">
      <c r="A10" s="11">
        <f>IF(入力用!A11="","",入力用!A11)</f>
        <v>3</v>
      </c>
      <c r="B10" s="52" t="str">
        <f>CONCATENATE(IF(LEN(入力用!H10)&gt;=3,入力用!H10,IF(LEN(入力用!H10)=2,CONCATENATE(LEFT(入力用!H10,1),"　",MID(入力用!H10,2,1)),CONCATENATE(LEFT(入力用!H10,1),"　　"))),"　",IF(LEN(入力用!I10)&gt;=3,入力用!I10,IF(LEN(入力用!I10)=2,CONCATENATE(LEFT(入力用!I10,1),"　",MID(入力用!I10,2,1)),CONCATENATE("　　",LEFT(入力用!I10,1)))))</f>
        <v>CCC　C　C</v>
      </c>
      <c r="C10" s="53"/>
      <c r="D10" s="11">
        <f>IF(入力用!D11="","",入力用!D11)</f>
        <v>2</v>
      </c>
      <c r="E10" s="11">
        <f>IF(入力用!E11="","",入力用!E11)</f>
        <v>161</v>
      </c>
      <c r="F10" s="11">
        <f>IF(入力用!F11="","",入力用!F11)</f>
        <v>300</v>
      </c>
    </row>
    <row r="11" spans="1:6" ht="15" customHeight="1" x14ac:dyDescent="0.15">
      <c r="A11" s="11">
        <f>IF(入力用!A12="","",入力用!A12)</f>
        <v>4</v>
      </c>
      <c r="B11" s="52" t="str">
        <f>CONCATENATE(IF(LEN(入力用!H11)&gt;=3,入力用!H11,IF(LEN(入力用!H11)=2,CONCATENATE(LEFT(入力用!H11,1),"　",MID(入力用!H11,2,1)),CONCATENATE(LEFT(入力用!H11,1),"　　"))),"　",IF(LEN(入力用!I11)&gt;=3,入力用!I11,IF(LEN(入力用!I11)=2,CONCATENATE(LEFT(入力用!I11,1),"　",MID(入力用!I11,2,1)),CONCATENATE("　　",LEFT(入力用!I11,1)))))</f>
        <v>DDD　D　D</v>
      </c>
      <c r="C11" s="53"/>
      <c r="D11" s="11">
        <f>IF(入力用!D12="","",入力用!D12)</f>
        <v>2</v>
      </c>
      <c r="E11" s="11">
        <f>IF(入力用!E12="","",入力用!E12)</f>
        <v>163</v>
      </c>
      <c r="F11" s="11">
        <f>IF(入力用!F12="","",入力用!F12)</f>
        <v>320</v>
      </c>
    </row>
    <row r="12" spans="1:6" ht="15" customHeight="1" x14ac:dyDescent="0.15">
      <c r="A12" s="11">
        <f>IF(入力用!A13="","",入力用!A13)</f>
        <v>5</v>
      </c>
      <c r="B12" s="52" t="str">
        <f>CONCATENATE(IF(LEN(入力用!H12)&gt;=3,入力用!H12,IF(LEN(入力用!H12)=2,CONCATENATE(LEFT(入力用!H12,1),"　",MID(入力用!H12,2,1)),CONCATENATE(LEFT(入力用!H12,1),"　　"))),"　",IF(LEN(入力用!I12)&gt;=3,入力用!I12,IF(LEN(入力用!I12)=2,CONCATENATE(LEFT(入力用!I12,1),"　",MID(入力用!I12,2,1)),CONCATENATE("　　",LEFT(入力用!I12,1)))))</f>
        <v>EEE　E　E</v>
      </c>
      <c r="C12" s="53"/>
      <c r="D12" s="11">
        <f>IF(入力用!D13="","",入力用!D13)</f>
        <v>2</v>
      </c>
      <c r="E12" s="11">
        <f>IF(入力用!E13="","",入力用!E13)</f>
        <v>155</v>
      </c>
      <c r="F12" s="11">
        <f>IF(入力用!F13="","",入力用!F13)</f>
        <v>270</v>
      </c>
    </row>
    <row r="13" spans="1:6" ht="15" customHeight="1" x14ac:dyDescent="0.15">
      <c r="A13" s="11">
        <f>IF(入力用!A14="","",入力用!A14)</f>
        <v>6</v>
      </c>
      <c r="B13" s="52" t="str">
        <f>CONCATENATE(IF(LEN(入力用!H13)&gt;=3,入力用!H13,IF(LEN(入力用!H13)=2,CONCATENATE(LEFT(入力用!H13,1),"　",MID(入力用!H13,2,1)),CONCATENATE(LEFT(入力用!H13,1),"　　"))),"　",IF(LEN(入力用!I13)&gt;=3,入力用!I13,IF(LEN(入力用!I13)=2,CONCATENATE(LEFT(入力用!I13,1),"　",MID(入力用!I13,2,1)),CONCATENATE("　　",LEFT(入力用!I13,1)))))</f>
        <v>F　F　F　F</v>
      </c>
      <c r="C13" s="53"/>
      <c r="D13" s="11">
        <f>IF(入力用!D14="","",入力用!D14)</f>
        <v>2</v>
      </c>
      <c r="E13" s="11">
        <f>IF(入力用!E14="","",入力用!E14)</f>
        <v>150</v>
      </c>
      <c r="F13" s="11">
        <f>IF(入力用!F14="","",入力用!F14)</f>
        <v>275</v>
      </c>
    </row>
    <row r="14" spans="1:6" ht="15" customHeight="1" x14ac:dyDescent="0.15">
      <c r="A14" s="11">
        <f>IF(入力用!A15="","",入力用!A15)</f>
        <v>7</v>
      </c>
      <c r="B14" s="52" t="str">
        <f>CONCATENATE(IF(LEN(入力用!H14)&gt;=3,入力用!H14,IF(LEN(入力用!H14)=2,CONCATENATE(LEFT(入力用!H14,1),"　",MID(入力用!H14,2,1)),CONCATENATE(LEFT(入力用!H14,1),"　　"))),"　",IF(LEN(入力用!I14)&gt;=3,入力用!I14,IF(LEN(入力用!I14)=2,CONCATENATE(LEFT(入力用!I14,1),"　",MID(入力用!I14,2,1)),CONCATENATE("　　",LEFT(入力用!I14,1)))))</f>
        <v>GGG　G　G</v>
      </c>
      <c r="C14" s="53"/>
      <c r="D14" s="11">
        <f>IF(入力用!D15="","",入力用!D15)</f>
        <v>2</v>
      </c>
      <c r="E14" s="11">
        <f>IF(入力用!E15="","",入力用!E15)</f>
        <v>164</v>
      </c>
      <c r="F14" s="11">
        <f>IF(入力用!F15="","",入力用!F15)</f>
        <v>260</v>
      </c>
    </row>
    <row r="15" spans="1:6" ht="15" customHeight="1" x14ac:dyDescent="0.15">
      <c r="A15" s="11">
        <f>IF(入力用!A16="","",入力用!A16)</f>
        <v>8</v>
      </c>
      <c r="B15" s="52" t="str">
        <f>CONCATENATE(IF(LEN(入力用!H15)&gt;=3,入力用!H15,IF(LEN(入力用!H15)=2,CONCATENATE(LEFT(入力用!H15,1),"　",MID(入力用!H15,2,1)),CONCATENATE(LEFT(入力用!H15,1),"　　"))),"　",IF(LEN(入力用!I15)&gt;=3,入力用!I15,IF(LEN(入力用!I15)=2,CONCATENATE(LEFT(入力用!I15,1),"　",MID(入力用!I15,2,1)),CONCATENATE("　　",LEFT(入力用!I15,1)))))</f>
        <v>HHH　H　H</v>
      </c>
      <c r="C15" s="53"/>
      <c r="D15" s="11">
        <f>IF(入力用!D16="","",入力用!D16)</f>
        <v>2</v>
      </c>
      <c r="E15" s="11">
        <f>IF(入力用!E16="","",入力用!E16)</f>
        <v>160</v>
      </c>
      <c r="F15" s="11">
        <f>IF(入力用!F16="","",入力用!F16)</f>
        <v>255</v>
      </c>
    </row>
    <row r="16" spans="1:6" ht="15" customHeight="1" x14ac:dyDescent="0.15">
      <c r="A16" s="11">
        <f>IF(入力用!A17="","",入力用!A17)</f>
        <v>9</v>
      </c>
      <c r="B16" s="52" t="str">
        <f>CONCATENATE(IF(LEN(入力用!H16)&gt;=3,入力用!H16,IF(LEN(入力用!H16)=2,CONCATENATE(LEFT(入力用!H16,1),"　",MID(入力用!H16,2,1)),CONCATENATE(LEFT(入力用!H16,1),"　　"))),"　",IF(LEN(入力用!I16)&gt;=3,入力用!I16,IF(LEN(入力用!I16)=2,CONCATENATE(LEFT(入力用!I16,1),"　",MID(入力用!I16,2,1)),CONCATENATE("　　",LEFT(入力用!I16,1)))))</f>
        <v>IIII　I　I</v>
      </c>
      <c r="C16" s="53"/>
      <c r="D16" s="11">
        <f>IF(入力用!D17="","",入力用!D17)</f>
        <v>2</v>
      </c>
      <c r="E16" s="11">
        <f>IF(入力用!E17="","",入力用!E17)</f>
        <v>156</v>
      </c>
      <c r="F16" s="11">
        <f>IF(入力用!F17="","",入力用!F17)</f>
        <v>290</v>
      </c>
    </row>
    <row r="17" spans="1:6" ht="15" customHeight="1" x14ac:dyDescent="0.15">
      <c r="A17" s="11">
        <f>IF(入力用!A18="","",入力用!A18)</f>
        <v>10</v>
      </c>
      <c r="B17" s="52" t="str">
        <f>CONCATENATE(IF(LEN(入力用!H17)&gt;=3,入力用!H17,IF(LEN(入力用!H17)=2,CONCATENATE(LEFT(入力用!H17,1),"　",MID(入力用!H17,2,1)),CONCATENATE(LEFT(入力用!H17,1),"　　"))),"　",IF(LEN(入力用!I17)&gt;=3,入力用!I17,IF(LEN(入力用!I17)=2,CONCATENATE(LEFT(入力用!I17,1),"　",MID(入力用!I17,2,1)),CONCATENATE("　　",LEFT(入力用!I17,1)))))</f>
        <v>JJJ　J　J</v>
      </c>
      <c r="C17" s="53"/>
      <c r="D17" s="11">
        <f>IF(入力用!D18="","",入力用!D18)</f>
        <v>2</v>
      </c>
      <c r="E17" s="11">
        <f>IF(入力用!E18="","",入力用!E18)</f>
        <v>155</v>
      </c>
      <c r="F17" s="11">
        <f>IF(入力用!F18="","",入力用!F18)</f>
        <v>295</v>
      </c>
    </row>
    <row r="18" spans="1:6" ht="15" customHeight="1" x14ac:dyDescent="0.15">
      <c r="A18" s="11">
        <f>IF(入力用!A19="","",入力用!A19)</f>
        <v>11</v>
      </c>
      <c r="B18" s="52" t="str">
        <f>CONCATENATE(IF(LEN(入力用!H18)&gt;=3,入力用!H18,IF(LEN(入力用!H18)=2,CONCATENATE(LEFT(入力用!H18,1),"　",MID(入力用!H18,2,1)),CONCATENATE(LEFT(入力用!H18,1),"　　"))),"　",IF(LEN(入力用!I18)&gt;=3,入力用!I18,IF(LEN(入力用!I18)=2,CONCATENATE(LEFT(入力用!I18,1),"　",MID(入力用!I18,2,1)),CONCATENATE("　　",LEFT(入力用!I18,1)))))</f>
        <v>KKK　　　K</v>
      </c>
      <c r="C18" s="53"/>
      <c r="D18" s="11">
        <f>IF(入力用!D19="","",入力用!D19)</f>
        <v>1</v>
      </c>
      <c r="E18" s="11">
        <f>IF(入力用!E19="","",入力用!E19)</f>
        <v>154</v>
      </c>
      <c r="F18" s="11">
        <f>IF(入力用!F19="","",入力用!F19)</f>
        <v>300</v>
      </c>
    </row>
    <row r="19" spans="1:6" ht="15" customHeight="1" x14ac:dyDescent="0.15">
      <c r="A19" s="11">
        <f>IF(入力用!A20="","",入力用!A20)</f>
        <v>12</v>
      </c>
      <c r="B19" s="52" t="str">
        <f>CONCATENATE(IF(LEN(入力用!H19)&gt;=3,入力用!H19,IF(LEN(入力用!H19)=2,CONCATENATE(LEFT(入力用!H19,1),"　",MID(入力用!H19,2,1)),CONCATENATE(LEFT(入力用!H19,1),"　　"))),"　",IF(LEN(入力用!I19)&gt;=3,入力用!I19,IF(LEN(入力用!I19)=2,CONCATENATE(LEFT(入力用!I19,1),"　",MID(入力用!I19,2,1)),CONCATENATE("　　",LEFT(入力用!I19,1)))))</f>
        <v>LLLL　L　L</v>
      </c>
      <c r="C19" s="53"/>
      <c r="D19" s="11">
        <f>IF(入力用!D20="","",入力用!D20)</f>
        <v>1</v>
      </c>
      <c r="E19" s="11">
        <f>IF(入力用!E20="","",入力用!E20)</f>
        <v>180</v>
      </c>
      <c r="F19" s="11">
        <f>IF(入力用!F20="","",入力用!F20)</f>
        <v>320</v>
      </c>
    </row>
    <row r="20" spans="1:6" ht="15" customHeight="1" x14ac:dyDescent="0.15">
      <c r="A20" s="11">
        <f>IF(入力用!A21="","",入力用!A21)</f>
        <v>13</v>
      </c>
      <c r="B20" s="52" t="str">
        <f>CONCATENATE(IF(LEN(入力用!H20)&gt;=3,入力用!H20,IF(LEN(入力用!H20)=2,CONCATENATE(LEFT(入力用!H20,1),"　",MID(入力用!H20,2,1)),CONCATENATE(LEFT(入力用!H20,1),"　　"))),"　",IF(LEN(入力用!I20)&gt;=3,入力用!I20,IF(LEN(入力用!I20)=2,CONCATENATE(LEFT(入力用!I20,1),"　",MID(入力用!I20,2,1)),CONCATENATE("　　",LEFT(入力用!I20,1)))))</f>
        <v>MMM　　　M</v>
      </c>
      <c r="C20" s="53"/>
      <c r="D20" s="11">
        <f>IF(入力用!D21="","",入力用!D21)</f>
        <v>1</v>
      </c>
      <c r="E20" s="11">
        <f>IF(入力用!E21="","",入力用!E21)</f>
        <v>158</v>
      </c>
      <c r="F20" s="11">
        <f>IF(入力用!F21="","",入力用!F21)</f>
        <v>280</v>
      </c>
    </row>
    <row r="21" spans="1:6" ht="15" customHeight="1" x14ac:dyDescent="0.15">
      <c r="A21" s="11">
        <f>IF(入力用!A22="","",入力用!A22)</f>
        <v>14</v>
      </c>
      <c r="B21" s="52" t="str">
        <f>CONCATENATE(IF(LEN(入力用!H21)&gt;=3,入力用!H21,IF(LEN(入力用!H21)=2,CONCATENATE(LEFT(入力用!H21,1),"　",MID(入力用!H21,2,1)),CONCATENATE(LEFT(入力用!H21,1),"　　"))),"　",IF(LEN(入力用!I21)&gt;=3,入力用!I21,IF(LEN(入力用!I21)=2,CONCATENATE(LEFT(入力用!I21,1),"　",MID(入力用!I21,2,1)),CONCATENATE("　　",LEFT(入力用!I21,1)))))</f>
        <v>NNNN　NNN</v>
      </c>
      <c r="C21" s="53"/>
      <c r="D21" s="11">
        <f>IF(入力用!D22="","",入力用!D22)</f>
        <v>1</v>
      </c>
      <c r="E21" s="11">
        <f>IF(入力用!E22="","",入力用!E22)</f>
        <v>185</v>
      </c>
      <c r="F21" s="11">
        <f>IF(入力用!F22="","",入力用!F22)</f>
        <v>320</v>
      </c>
    </row>
  </sheetData>
  <sheetProtection sheet="1" objects="1" scenarios="1"/>
  <mergeCells count="24">
    <mergeCell ref="B17:C17"/>
    <mergeCell ref="B20:C20"/>
    <mergeCell ref="B21:C21"/>
    <mergeCell ref="B11:C11"/>
    <mergeCell ref="B12:C12"/>
    <mergeCell ref="B13:C13"/>
    <mergeCell ref="B14:C14"/>
    <mergeCell ref="B15:C15"/>
    <mergeCell ref="B16:C16"/>
    <mergeCell ref="B18:C18"/>
    <mergeCell ref="B19:C19"/>
    <mergeCell ref="B10:C10"/>
    <mergeCell ref="A1:B1"/>
    <mergeCell ref="C1:F1"/>
    <mergeCell ref="B2:F2"/>
    <mergeCell ref="B3:F3"/>
    <mergeCell ref="A4:F4"/>
    <mergeCell ref="B5:C5"/>
    <mergeCell ref="D5:F5"/>
    <mergeCell ref="B6:C6"/>
    <mergeCell ref="E6:F6"/>
    <mergeCell ref="B7:C7"/>
    <mergeCell ref="B8:C8"/>
    <mergeCell ref="B9:C9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パンフレット用データ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hrsjo</dc:creator>
  <cp:lastModifiedBy>Kenpc2017</cp:lastModifiedBy>
  <cp:lastPrinted>2018-01-17T04:51:59Z</cp:lastPrinted>
  <dcterms:created xsi:type="dcterms:W3CDTF">2017-01-10T14:06:48Z</dcterms:created>
  <dcterms:modified xsi:type="dcterms:W3CDTF">2018-01-18T07:35:35Z</dcterms:modified>
</cp:coreProperties>
</file>